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oracle\cifs-homes$\sdavesne\My Documents\ETAT_ENVIRONNEMENT\Waste_water\"/>
    </mc:Choice>
  </mc:AlternateContent>
  <xr:revisionPtr revIDLastSave="0" documentId="13_ncr:1_{D2DBB74B-749E-46B5-BD80-B4ED1ED3CDEA}" xr6:coauthVersionLast="47" xr6:coauthVersionMax="47" xr10:uidLastSave="{00000000-0000-0000-0000-000000000000}"/>
  <bookViews>
    <workbookView xWindow="24900" yWindow="1125" windowWidth="24615" windowHeight="15585" activeTab="5" xr2:uid="{00000000-000D-0000-FFFF-FFFF00000000}"/>
  </bookViews>
  <sheets>
    <sheet name="data_SUD" sheetId="7" r:id="rId1"/>
    <sheet name="G_SUD_Conc_fr" sheetId="18" r:id="rId2"/>
    <sheet name="G_SUD_Conc_nl" sheetId="20" r:id="rId3"/>
    <sheet name="G_SUD_Conc_en" sheetId="26" r:id="rId4"/>
    <sheet name="G_SUD_%_fr" sheetId="16" r:id="rId5"/>
    <sheet name="G_SUD_%_nl" sheetId="19" r:id="rId6"/>
    <sheet name="G_SUD_%_en" sheetId="23" r:id="rId7"/>
  </sheets>
  <definedNames>
    <definedName name="_xlnm.Print_Area" localSheetId="0">data_SUD!$A$1:$G$64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3" i="7" l="1"/>
  <c r="D36" i="7"/>
  <c r="E36" i="7"/>
  <c r="F36" i="7"/>
  <c r="G36" i="7"/>
  <c r="C36" i="7"/>
  <c r="D34" i="7"/>
  <c r="E34" i="7"/>
  <c r="F34" i="7"/>
  <c r="G34" i="7"/>
  <c r="D35" i="7"/>
  <c r="E35" i="7"/>
  <c r="F35" i="7"/>
  <c r="G35" i="7"/>
  <c r="C35" i="7"/>
  <c r="C34" i="7"/>
  <c r="D61" i="7"/>
  <c r="E61" i="7"/>
  <c r="F61" i="7"/>
  <c r="G61" i="7"/>
  <c r="G63" i="7" s="1"/>
  <c r="D62" i="7"/>
  <c r="E62" i="7"/>
  <c r="F62" i="7"/>
  <c r="G62" i="7"/>
  <c r="C62" i="7"/>
  <c r="C61" i="7"/>
  <c r="I28" i="7"/>
  <c r="J28" i="7"/>
  <c r="K28" i="7"/>
  <c r="L28" i="7"/>
  <c r="H28" i="7"/>
  <c r="F63" i="7" l="1"/>
  <c r="E63" i="7"/>
  <c r="D63" i="7"/>
  <c r="H26" i="7"/>
  <c r="K26" i="7" l="1"/>
  <c r="L26" i="7"/>
  <c r="I26" i="7"/>
  <c r="J26"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DAVESNE Sandrine</author>
  </authors>
  <commentList>
    <comment ref="E22" authorId="0" shapeId="0" xr:uid="{00000000-0006-0000-0000-000001000000}">
      <text>
        <r>
          <rPr>
            <b/>
            <sz val="9"/>
            <color indexed="81"/>
            <rFont val="Tahoma"/>
            <family val="2"/>
          </rPr>
          <t>DAVESNE Sandrine:</t>
        </r>
        <r>
          <rPr>
            <sz val="9"/>
            <color indexed="81"/>
            <rFont val="Tahoma"/>
            <family val="2"/>
          </rPr>
          <t xml:space="preserve">
74% sur l'année
77% si on ne tient compte que des mois de juin à déc (exigence obligatoire)</t>
        </r>
      </text>
    </comment>
    <comment ref="C24" authorId="0" shapeId="0" xr:uid="{00000000-0006-0000-0000-000002000000}">
      <text>
        <r>
          <rPr>
            <b/>
            <sz val="9"/>
            <color indexed="81"/>
            <rFont val="Tahoma"/>
            <family val="2"/>
          </rPr>
          <t>DAVESNE Sandrine:</t>
        </r>
        <r>
          <rPr>
            <sz val="9"/>
            <color indexed="81"/>
            <rFont val="Tahoma"/>
            <family val="2"/>
          </rPr>
          <t xml:space="preserve">
Il n'est pas tenu compte d'une valeur extrême d'une journée</t>
        </r>
      </text>
    </comment>
    <comment ref="D73" authorId="0" shapeId="0" xr:uid="{00000000-0006-0000-0000-000003000000}">
      <text>
        <r>
          <rPr>
            <b/>
            <sz val="9"/>
            <color indexed="81"/>
            <rFont val="Tahoma"/>
            <family val="2"/>
          </rPr>
          <t>DAVESNE Sandrine:</t>
        </r>
        <r>
          <rPr>
            <sz val="9"/>
            <color indexed="81"/>
            <rFont val="Tahoma"/>
            <family val="2"/>
          </rPr>
          <t xml:space="preserve">
Valeur à checker avec météo (proba qq éch en moins) et conditions d'exploitation</t>
        </r>
      </text>
    </comment>
    <comment ref="E73" authorId="0" shapeId="0" xr:uid="{00000000-0006-0000-0000-000004000000}">
      <text>
        <r>
          <rPr>
            <b/>
            <sz val="9"/>
            <color indexed="81"/>
            <rFont val="Tahoma"/>
            <family val="2"/>
          </rPr>
          <t>DAVESNE Sandrine:</t>
        </r>
        <r>
          <rPr>
            <sz val="9"/>
            <color indexed="81"/>
            <rFont val="Tahoma"/>
            <family val="2"/>
          </rPr>
          <t xml:space="preserve">
Résultat à checker</t>
        </r>
      </text>
    </comment>
    <comment ref="G74" authorId="0" shapeId="0" xr:uid="{00000000-0006-0000-0000-000005000000}">
      <text>
        <r>
          <rPr>
            <b/>
            <sz val="9"/>
            <color indexed="81"/>
            <rFont val="Tahoma"/>
            <family val="2"/>
          </rPr>
          <t>DAVESNE Sandrine:</t>
        </r>
        <r>
          <rPr>
            <sz val="9"/>
            <color indexed="81"/>
            <rFont val="Tahoma"/>
            <family val="2"/>
          </rPr>
          <t xml:space="preserve">
MES obligatoire à partir de juin 2012 -&gt; MES pris en compte à partir de cette date</t>
        </r>
      </text>
    </comment>
  </commentList>
</comments>
</file>

<file path=xl/sharedStrings.xml><?xml version="1.0" encoding="utf-8"?>
<sst xmlns="http://schemas.openxmlformats.org/spreadsheetml/2006/main" count="105" uniqueCount="78">
  <si>
    <t>DBO</t>
  </si>
  <si>
    <t>DCO</t>
  </si>
  <si>
    <t>Ntot</t>
  </si>
  <si>
    <t>Ptot</t>
  </si>
  <si>
    <t>70-90%</t>
  </si>
  <si>
    <t>70-80%</t>
  </si>
  <si>
    <t>Taux d'abattement annuel moyen</t>
  </si>
  <si>
    <t>35 mg/l</t>
  </si>
  <si>
    <t>10 mg/l N</t>
  </si>
  <si>
    <t>1 mg/l P</t>
  </si>
  <si>
    <t>Concentration annuelle moyenne</t>
  </si>
  <si>
    <t>(4)</t>
  </si>
  <si>
    <t>(3)</t>
  </si>
  <si>
    <t>(5)</t>
  </si>
  <si>
    <t>(7)</t>
  </si>
  <si>
    <t>DBO, DCO</t>
  </si>
  <si>
    <t>-</t>
  </si>
  <si>
    <t>87,5 mg/l</t>
  </si>
  <si>
    <t>(0)</t>
  </si>
  <si>
    <t>norme imposée pour chaque échantillon</t>
  </si>
  <si>
    <t>normes imposées au niveau de la moyenne annuelle et pour chaque échantillon mais un certain ratio de non-conformité est accepté</t>
  </si>
  <si>
    <t>normes imposées au niveau de la moyenne annuelle</t>
  </si>
  <si>
    <r>
      <t>Prescriptions relatives aux rejets de la STEP Sud</t>
    </r>
    <r>
      <rPr>
        <b/>
        <vertAlign val="superscript"/>
        <sz val="9"/>
        <color indexed="8"/>
        <rFont val="Arial"/>
        <family val="2"/>
      </rPr>
      <t>(1)</t>
    </r>
  </si>
  <si>
    <r>
      <t xml:space="preserve">MES </t>
    </r>
    <r>
      <rPr>
        <b/>
        <vertAlign val="superscript"/>
        <sz val="9"/>
        <color indexed="8"/>
        <rFont val="Arial"/>
        <family val="2"/>
      </rPr>
      <t>(2)</t>
    </r>
  </si>
  <si>
    <r>
      <rPr>
        <b/>
        <u/>
        <sz val="9"/>
        <color indexed="8"/>
        <rFont val="Arial"/>
        <family val="2"/>
      </rPr>
      <t>SOIT</t>
    </r>
    <r>
      <rPr>
        <b/>
        <sz val="9"/>
        <color indexed="8"/>
        <rFont val="Arial"/>
        <family val="2"/>
      </rPr>
      <t xml:space="preserve"> Taux d'abattement</t>
    </r>
    <r>
      <rPr>
        <b/>
        <vertAlign val="superscript"/>
        <sz val="9"/>
        <color indexed="8"/>
        <rFont val="Arial"/>
        <family val="2"/>
      </rPr>
      <t>(3)</t>
    </r>
    <r>
      <rPr>
        <b/>
        <sz val="9"/>
        <color indexed="8"/>
        <rFont val="Arial"/>
        <family val="2"/>
      </rPr>
      <t xml:space="preserve"> minimal</t>
    </r>
  </si>
  <si>
    <r>
      <rPr>
        <b/>
        <u/>
        <sz val="9"/>
        <color indexed="8"/>
        <rFont val="Arial"/>
        <family val="2"/>
      </rPr>
      <t>SOIT</t>
    </r>
    <r>
      <rPr>
        <b/>
        <sz val="9"/>
        <color indexed="8"/>
        <rFont val="Arial"/>
        <family val="2"/>
      </rPr>
      <t xml:space="preserve"> Concentration maximale</t>
    </r>
  </si>
  <si>
    <r>
      <t>25 mg/l O</t>
    </r>
    <r>
      <rPr>
        <vertAlign val="subscript"/>
        <sz val="9"/>
        <color indexed="8"/>
        <rFont val="Arial"/>
        <family val="2"/>
      </rPr>
      <t>2</t>
    </r>
  </si>
  <si>
    <r>
      <t>125 mg/l O</t>
    </r>
    <r>
      <rPr>
        <vertAlign val="subscript"/>
        <sz val="9"/>
        <color indexed="8"/>
        <rFont val="Arial"/>
        <family val="2"/>
      </rPr>
      <t>2</t>
    </r>
  </si>
  <si>
    <r>
      <rPr>
        <b/>
        <u/>
        <sz val="9"/>
        <color indexed="8"/>
        <rFont val="Arial"/>
        <family val="2"/>
      </rPr>
      <t>ET</t>
    </r>
    <r>
      <rPr>
        <b/>
        <sz val="9"/>
        <color indexed="8"/>
        <rFont val="Arial"/>
        <family val="2"/>
      </rPr>
      <t xml:space="preserve"> Concentration maximale rédhibitoire</t>
    </r>
    <r>
      <rPr>
        <b/>
        <vertAlign val="superscript"/>
        <sz val="9"/>
        <color indexed="8"/>
        <rFont val="Arial"/>
        <family val="2"/>
      </rPr>
      <t>(4)</t>
    </r>
  </si>
  <si>
    <r>
      <t>50 mg/l O</t>
    </r>
    <r>
      <rPr>
        <vertAlign val="subscript"/>
        <sz val="9"/>
        <color indexed="8"/>
        <rFont val="Arial"/>
        <family val="2"/>
      </rPr>
      <t>2</t>
    </r>
  </si>
  <si>
    <r>
      <t>250 mg/l O</t>
    </r>
    <r>
      <rPr>
        <vertAlign val="subscript"/>
        <sz val="9"/>
        <color indexed="8"/>
        <rFont val="Arial"/>
        <family val="2"/>
      </rPr>
      <t>2</t>
    </r>
  </si>
  <si>
    <r>
      <t>Non-conformité au niveau des échantillons</t>
    </r>
    <r>
      <rPr>
        <b/>
        <vertAlign val="superscript"/>
        <sz val="9"/>
        <color indexed="8"/>
        <rFont val="Arial"/>
        <family val="2"/>
      </rPr>
      <t>(5)</t>
    </r>
  </si>
  <si>
    <r>
      <t xml:space="preserve">Abattement insuffisant </t>
    </r>
    <r>
      <rPr>
        <u/>
        <sz val="9"/>
        <color indexed="8"/>
        <rFont val="Arial"/>
        <family val="2"/>
      </rPr>
      <t>et</t>
    </r>
    <r>
      <rPr>
        <sz val="9"/>
        <color indexed="8"/>
        <rFont val="Arial"/>
        <family val="2"/>
      </rPr>
      <t xml:space="preserve"> concentration trop élevée</t>
    </r>
    <r>
      <rPr>
        <vertAlign val="superscript"/>
        <sz val="9"/>
        <color indexed="8"/>
        <rFont val="Arial"/>
        <family val="2"/>
      </rPr>
      <t>(6)</t>
    </r>
  </si>
  <si>
    <r>
      <t>Dépassements des concentrations rédhibitoires</t>
    </r>
    <r>
      <rPr>
        <vertAlign val="superscript"/>
        <sz val="9"/>
        <color indexed="8"/>
        <rFont val="Arial"/>
        <family val="2"/>
      </rPr>
      <t>(7)</t>
    </r>
  </si>
  <si>
    <r>
      <t xml:space="preserve">DBO, DCO et MES </t>
    </r>
    <r>
      <rPr>
        <vertAlign val="superscript"/>
        <sz val="9"/>
        <color indexed="8"/>
        <rFont val="Arial"/>
        <family val="2"/>
      </rPr>
      <t>(2)</t>
    </r>
  </si>
  <si>
    <r>
      <rPr>
        <vertAlign val="superscript"/>
        <sz val="8"/>
        <color indexed="8"/>
        <rFont val="Arial"/>
        <family val="2"/>
      </rPr>
      <t>(1)</t>
    </r>
    <r>
      <rPr>
        <sz val="8"/>
        <color indexed="8"/>
        <rFont val="Arial"/>
        <family val="2"/>
      </rPr>
      <t xml:space="preserve"> Sur base des AGRBC du 23 mars 1994 et du 8 octobre 1998 relatifs au traitement des eaux urbaines résiduaires (le permis d'environnement renvoit à ces normes)</t>
    </r>
  </si>
  <si>
    <r>
      <rPr>
        <vertAlign val="superscript"/>
        <sz val="8"/>
        <color indexed="8"/>
        <rFont val="Arial"/>
        <family val="2"/>
      </rPr>
      <t>(2)</t>
    </r>
    <r>
      <rPr>
        <sz val="8"/>
        <color indexed="8"/>
        <rFont val="Arial"/>
        <family val="2"/>
      </rPr>
      <t xml:space="preserve"> Prescription rendue obligatoire à partir du 1</t>
    </r>
    <r>
      <rPr>
        <vertAlign val="superscript"/>
        <sz val="8"/>
        <color indexed="8"/>
        <rFont val="Arial"/>
        <family val="2"/>
      </rPr>
      <t>er</t>
    </r>
    <r>
      <rPr>
        <sz val="8"/>
        <color indexed="8"/>
        <rFont val="Arial"/>
        <family val="2"/>
      </rPr>
      <t xml:space="preserve"> juin 2012 par le nouveau permis d'environnement notifié le 10 mai 2010 (auparavant facultatif)</t>
    </r>
  </si>
  <si>
    <r>
      <rPr>
        <vertAlign val="superscript"/>
        <sz val="8"/>
        <color indexed="8"/>
        <rFont val="Arial"/>
        <family val="2"/>
      </rPr>
      <t>(3)</t>
    </r>
    <r>
      <rPr>
        <sz val="8"/>
        <color indexed="8"/>
        <rFont val="Arial"/>
        <family val="2"/>
      </rPr>
      <t xml:space="preserve"> Pourcentage de réduction des concentrations mesurées à l'entrée et à la sortie de la station d'épuration</t>
    </r>
  </si>
  <si>
    <r>
      <rPr>
        <vertAlign val="superscript"/>
        <sz val="8"/>
        <color indexed="8"/>
        <rFont val="Arial"/>
        <family val="2"/>
      </rPr>
      <t>(4)</t>
    </r>
    <r>
      <rPr>
        <sz val="8"/>
        <color indexed="8"/>
        <rFont val="Arial"/>
        <family val="2"/>
      </rPr>
      <t xml:space="preserve"> Les échantillons ne peuvent jamais s'écarter des valeurs paramétriques de plus de 100% pour la DBO et DCO et de plus de 150% pour les MES</t>
    </r>
  </si>
  <si>
    <r>
      <rPr>
        <vertAlign val="superscript"/>
        <sz val="8"/>
        <color indexed="8"/>
        <rFont val="Arial"/>
        <family val="2"/>
      </rPr>
      <t>(5)</t>
    </r>
    <r>
      <rPr>
        <sz val="8"/>
        <color indexed="8"/>
        <rFont val="Arial"/>
        <family val="2"/>
      </rPr>
      <t xml:space="preserve"> Totaux surestimés en 2007 et 2008  car incluant les non-conformités justifiées par des évènements météorologiques exceptionnels (cf. art.5 de l'AGRBC du 23/03/94) ainsi que les non-conformités de dépassement des valeurs rédhibitoires résultant de circonstances anormales d'exploitation (cf. art. 4.b de l'AGRBC du 23/03/94)</t>
    </r>
  </si>
  <si>
    <r>
      <rPr>
        <vertAlign val="superscript"/>
        <sz val="8"/>
        <color indexed="8"/>
        <rFont val="Arial"/>
        <family val="2"/>
      </rPr>
      <t>(6)</t>
    </r>
    <r>
      <rPr>
        <sz val="8"/>
        <color indexed="8"/>
        <rFont val="Arial"/>
        <family val="2"/>
      </rPr>
      <t xml:space="preserve"> Total des échantillons qui, pour au moins un des paramètres mentionnés, ne respectent ni le taux d'abattement minimal ni la concentration maximale de rejet, déduction faite du nombre d'échantillons pouvant ne pas être conformes (qui est fonction du nombre annuel d'échantillons, cf. tab.3 de l'AGRBC du 23/03/94)</t>
    </r>
  </si>
  <si>
    <r>
      <rPr>
        <vertAlign val="superscript"/>
        <sz val="8"/>
        <color indexed="8"/>
        <rFont val="Arial"/>
        <family val="2"/>
      </rPr>
      <t xml:space="preserve">(7) </t>
    </r>
    <r>
      <rPr>
        <sz val="8"/>
        <color indexed="8"/>
        <rFont val="Arial"/>
        <family val="2"/>
      </rPr>
      <t>Total des échantillons pour lesquels au moins un des paramètres mentionnés excède la concentration rédhibitoire</t>
    </r>
  </si>
  <si>
    <t>BZV</t>
  </si>
  <si>
    <t>CZV</t>
  </si>
  <si>
    <r>
      <rPr>
        <b/>
        <u/>
        <sz val="9"/>
        <color indexed="8"/>
        <rFont val="Arial"/>
        <family val="2"/>
      </rPr>
      <t>OF</t>
    </r>
    <r>
      <rPr>
        <b/>
        <sz val="9"/>
        <color indexed="8"/>
        <rFont val="Arial"/>
        <family val="2"/>
      </rPr>
      <t xml:space="preserve"> Maximale concentratie</t>
    </r>
  </si>
  <si>
    <r>
      <rPr>
        <b/>
        <u/>
        <sz val="9"/>
        <color indexed="8"/>
        <rFont val="Arial"/>
        <family val="2"/>
      </rPr>
      <t>OF</t>
    </r>
    <r>
      <rPr>
        <b/>
        <sz val="9"/>
        <color indexed="8"/>
        <rFont val="Arial"/>
        <family val="2"/>
      </rPr>
      <t xml:space="preserve"> Minimaal verminderingspercentage</t>
    </r>
    <r>
      <rPr>
        <b/>
        <vertAlign val="superscript"/>
        <sz val="9"/>
        <color indexed="8"/>
        <rFont val="Arial"/>
        <family val="2"/>
      </rPr>
      <t>(3)</t>
    </r>
  </si>
  <si>
    <r>
      <t>Onvoldoende vermindering en te hoge concentratie</t>
    </r>
    <r>
      <rPr>
        <vertAlign val="superscript"/>
        <sz val="9"/>
        <color indexed="8"/>
        <rFont val="Arial"/>
        <family val="2"/>
      </rPr>
      <t>(6)</t>
    </r>
  </si>
  <si>
    <t>BZV, CZV</t>
  </si>
  <si>
    <t>Gemiddeld jaarlijks verminderingspercentage</t>
  </si>
  <si>
    <t>normen opgelegd voor het jaargemiddelde en voor elk monster hoewel de non-conformiteit van een zeker percentage van de monsters is toegelaten</t>
  </si>
  <si>
    <t>normen opgelegd voor het jaargemiddelde</t>
  </si>
  <si>
    <r>
      <rPr>
        <b/>
        <u/>
        <sz val="9"/>
        <color indexed="8"/>
        <rFont val="Arial"/>
        <family val="2"/>
      </rPr>
      <t>EN</t>
    </r>
    <r>
      <rPr>
        <b/>
        <sz val="9"/>
        <color indexed="8"/>
        <rFont val="Arial"/>
        <family val="2"/>
      </rPr>
      <t xml:space="preserve"> Maximale redhibitoire concentratie</t>
    </r>
    <r>
      <rPr>
        <b/>
        <vertAlign val="superscript"/>
        <sz val="9"/>
        <color indexed="8"/>
        <rFont val="Arial"/>
        <family val="2"/>
      </rPr>
      <t>(4)</t>
    </r>
  </si>
  <si>
    <t>norm die geldt voor elk monster</t>
  </si>
  <si>
    <t>Gemiddelde jaarconcentratie</t>
  </si>
  <si>
    <r>
      <t>Overschrijding van de redhibitoire concentraties</t>
    </r>
    <r>
      <rPr>
        <vertAlign val="superscript"/>
        <sz val="9"/>
        <color indexed="8"/>
        <rFont val="Arial"/>
        <family val="2"/>
      </rPr>
      <t>(7)</t>
    </r>
  </si>
  <si>
    <r>
      <t>Voorschriften voor de lozingen van het zuiveringsstation Zuid</t>
    </r>
    <r>
      <rPr>
        <b/>
        <vertAlign val="superscript"/>
        <sz val="9"/>
        <color indexed="8"/>
        <rFont val="Arial"/>
        <family val="2"/>
      </rPr>
      <t>(1)</t>
    </r>
  </si>
  <si>
    <t>PRENDRE LA VALEUR MINIMALE ?</t>
  </si>
  <si>
    <t>de l'annexe 3 ou I.C</t>
  </si>
  <si>
    <t>(80)</t>
  </si>
  <si>
    <t>(73)</t>
  </si>
  <si>
    <t>(17)</t>
  </si>
  <si>
    <t>Concentration max</t>
  </si>
  <si>
    <t>(1) Op basis van het BBHGR van 23 maart 1994 en van 8 october 1998 betreffende de behandeling van stedelijk afvalwater (de milieuvergunning verwijst naar deze normen)</t>
  </si>
  <si>
    <t>(2) Voorschrift dat verplicht wordt vanaf de 1ste juni 2012 door de nieuwe milieuvergunning bekendgemaakt op 10 mei 2010 (voorheen facultatief)</t>
  </si>
  <si>
    <t>(3) Verminderingspercentage voor de concentraties gemeten bij het binnenkomen en het verlaten van het waterzuiveringsstation</t>
  </si>
  <si>
    <t>(4) De monsters mogen nooit meer dan 100% afwijken van de parameterwaarden voor de BZV en CZV en meer dan 150% voor de ZD</t>
  </si>
  <si>
    <t>(5) In 2007 en 2008 waren de totalen overschat t.g.v. de inclusie van niet conforme monsters die het gevolg waren van uitzonderlijke meteorologische gebeurtenissen (cf. art.5 van het BBHGR van 23/03/94) en van de overschrijding van de redhibitoire waarden door abnormale bedrijfsomstandigheden (cf. art. 4.b van het BBHGR van 23/03/94)</t>
  </si>
  <si>
    <t xml:space="preserve">(6) Aantal monsters dat voor minstens één van de vermelde parameters, niet voldoet aan het minimale verminderingspercentage en aan de maximale lozingsconcentratie, na aftrek </t>
  </si>
  <si>
    <t>(7) Totaal van de monsters waarvoor minstens één van de vermelde parameters de redhibitoire concentratie overschrijdt</t>
  </si>
  <si>
    <t>Monsters die niet voldoen(5)</t>
  </si>
  <si>
    <t>Nt</t>
  </si>
  <si>
    <t>Pt</t>
  </si>
  <si>
    <t>Erratum dans le REE1114 : valeurs des % pour N et P inversées</t>
  </si>
  <si>
    <t>ZS</t>
  </si>
  <si>
    <r>
      <t xml:space="preserve">BZV, CZV en ZS </t>
    </r>
    <r>
      <rPr>
        <vertAlign val="superscript"/>
        <sz val="9"/>
        <color indexed="8"/>
        <rFont val="Arial"/>
        <family val="2"/>
      </rPr>
      <t>(2)</t>
    </r>
  </si>
  <si>
    <t>Moyenne 2019-2021</t>
  </si>
  <si>
    <t>Moyenne 2016-2018</t>
  </si>
  <si>
    <t>Période 2019-21 vs 2016-18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</si>
</sst>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00"/>
  </numFmts>
  <fonts count="20" x14ac:knownFonts="1">
    <font>
      <sz val="11"/>
      <color theme="1"/>
      <name val="Calibri"/>
      <family val="2"/>
      <scheme val="minor"/>
    </font>
    <font>
      <b/>
      <sz val="9"/>
      <color indexed="8"/>
      <name val="Arial"/>
      <family val="2"/>
    </font>
    <font>
      <b/>
      <vertAlign val="superscript"/>
      <sz val="9"/>
      <color indexed="8"/>
      <name val="Arial"/>
      <family val="2"/>
    </font>
    <font>
      <b/>
      <u/>
      <sz val="9"/>
      <color indexed="8"/>
      <name val="Arial"/>
      <family val="2"/>
    </font>
    <font>
      <vertAlign val="subscript"/>
      <sz val="9"/>
      <color indexed="8"/>
      <name val="Arial"/>
      <family val="2"/>
    </font>
    <font>
      <sz val="9"/>
      <name val="Arial"/>
      <family val="2"/>
    </font>
    <font>
      <u/>
      <sz val="9"/>
      <color indexed="8"/>
      <name val="Arial"/>
      <family val="2"/>
    </font>
    <font>
      <sz val="9"/>
      <color indexed="8"/>
      <name val="Arial"/>
      <family val="2"/>
    </font>
    <font>
      <vertAlign val="superscript"/>
      <sz val="9"/>
      <color indexed="8"/>
      <name val="Arial"/>
      <family val="2"/>
    </font>
    <font>
      <vertAlign val="superscript"/>
      <sz val="8"/>
      <color indexed="8"/>
      <name val="Arial"/>
      <family val="2"/>
    </font>
    <font>
      <sz val="8"/>
      <color indexed="8"/>
      <name val="Arial"/>
      <family val="2"/>
    </font>
    <font>
      <sz val="9"/>
      <color indexed="8"/>
      <name val="Calibri"/>
      <family val="2"/>
    </font>
    <font>
      <b/>
      <sz val="9"/>
      <color indexed="8"/>
      <name val="Arial"/>
      <family val="2"/>
    </font>
    <font>
      <sz val="9"/>
      <color indexed="8"/>
      <name val="Arial"/>
      <family val="2"/>
    </font>
    <font>
      <sz val="9"/>
      <color indexed="10"/>
      <name val="Arial"/>
      <family val="2"/>
    </font>
    <font>
      <sz val="8"/>
      <color indexed="8"/>
      <name val="Arial"/>
      <family val="2"/>
    </font>
    <font>
      <sz val="8"/>
      <name val="Calibri"/>
      <family val="2"/>
    </font>
    <font>
      <sz val="9"/>
      <color rgb="FFFF0000"/>
      <name val="Arial"/>
      <family val="2"/>
    </font>
    <font>
      <sz val="9"/>
      <color indexed="81"/>
      <name val="Tahoma"/>
      <family val="2"/>
    </font>
    <font>
      <b/>
      <sz val="9"/>
      <color indexed="81"/>
      <name val="Tahoma"/>
      <family val="2"/>
    </font>
  </fonts>
  <fills count="5">
    <fill>
      <patternFill patternType="none"/>
    </fill>
    <fill>
      <patternFill patternType="gray125"/>
    </fill>
    <fill>
      <patternFill patternType="solid">
        <fgColor rgb="FFC7DCE9"/>
        <bgColor indexed="64"/>
      </patternFill>
    </fill>
    <fill>
      <patternFill patternType="solid">
        <fgColor rgb="FFFFFF00"/>
        <bgColor indexed="64"/>
      </patternFill>
    </fill>
    <fill>
      <patternFill patternType="solid">
        <fgColor theme="8" tint="-0.249977111117893"/>
        <bgColor indexed="64"/>
      </patternFill>
    </fill>
  </fills>
  <borders count="7">
    <border>
      <left/>
      <right/>
      <top/>
      <bottom/>
      <diagonal/>
    </border>
    <border>
      <left style="thin">
        <color indexed="21"/>
      </left>
      <right style="thin">
        <color indexed="21"/>
      </right>
      <top style="thin">
        <color indexed="21"/>
      </top>
      <bottom style="thin">
        <color indexed="21"/>
      </bottom>
      <diagonal/>
    </border>
    <border>
      <left style="thin">
        <color rgb="FF007890"/>
      </left>
      <right style="thin">
        <color rgb="FF007890"/>
      </right>
      <top style="thin">
        <color rgb="FF007890"/>
      </top>
      <bottom style="thin">
        <color rgb="FF007890"/>
      </bottom>
      <diagonal/>
    </border>
    <border>
      <left style="thin">
        <color indexed="21"/>
      </left>
      <right/>
      <top style="thin">
        <color indexed="21"/>
      </top>
      <bottom style="thin">
        <color indexed="21"/>
      </bottom>
      <diagonal/>
    </border>
    <border>
      <left style="thin">
        <color indexed="21"/>
      </left>
      <right style="thin">
        <color indexed="21"/>
      </right>
      <top style="thin">
        <color indexed="21"/>
      </top>
      <bottom/>
      <diagonal/>
    </border>
    <border>
      <left style="thin">
        <color indexed="21"/>
      </left>
      <right style="thin">
        <color indexed="21"/>
      </right>
      <top/>
      <bottom style="thin">
        <color indexed="21"/>
      </bottom>
      <diagonal/>
    </border>
    <border>
      <left style="thin">
        <color rgb="FF007890"/>
      </left>
      <right style="thin">
        <color rgb="FF007890"/>
      </right>
      <top/>
      <bottom style="thin">
        <color rgb="FF007890"/>
      </bottom>
      <diagonal/>
    </border>
  </borders>
  <cellStyleXfs count="1">
    <xf numFmtId="0" fontId="0" fillId="0" borderId="0"/>
  </cellStyleXfs>
  <cellXfs count="94">
    <xf numFmtId="0" fontId="0" fillId="0" borderId="0" xfId="0"/>
    <xf numFmtId="0" fontId="11" fillId="0" borderId="0" xfId="0" applyFont="1"/>
    <xf numFmtId="0" fontId="11" fillId="0" borderId="0" xfId="0" applyFont="1" applyBorder="1"/>
    <xf numFmtId="0" fontId="11" fillId="0" borderId="0" xfId="0" applyFont="1" applyAlignment="1">
      <alignment vertical="center"/>
    </xf>
    <xf numFmtId="0" fontId="12" fillId="0" borderId="1" xfId="0" applyFont="1" applyBorder="1" applyAlignment="1">
      <alignment horizontal="center" vertical="center"/>
    </xf>
    <xf numFmtId="0" fontId="13" fillId="0" borderId="1" xfId="0" applyFont="1" applyBorder="1" applyAlignment="1">
      <alignment horizontal="center" vertical="center"/>
    </xf>
    <xf numFmtId="9" fontId="13" fillId="0" borderId="1" xfId="0" applyNumberFormat="1" applyFont="1" applyBorder="1" applyAlignment="1">
      <alignment horizontal="center" vertical="center"/>
    </xf>
    <xf numFmtId="0" fontId="12" fillId="0" borderId="0" xfId="0" applyFont="1" applyBorder="1" applyAlignment="1">
      <alignment horizontal="center" vertical="center"/>
    </xf>
    <xf numFmtId="164" fontId="5" fillId="0" borderId="0" xfId="0" quotePrefix="1" applyNumberFormat="1" applyFont="1" applyFill="1" applyBorder="1" applyAlignment="1">
      <alignment horizontal="center" vertical="center"/>
    </xf>
    <xf numFmtId="164" fontId="5" fillId="0" borderId="0" xfId="0" quotePrefix="1" applyNumberFormat="1" applyFont="1" applyBorder="1" applyAlignment="1">
      <alignment horizontal="center" vertical="center"/>
    </xf>
    <xf numFmtId="0" fontId="13" fillId="0" borderId="1" xfId="0" applyFont="1" applyBorder="1"/>
    <xf numFmtId="0" fontId="12" fillId="0" borderId="1" xfId="0" applyFont="1" applyBorder="1" applyAlignment="1">
      <alignment horizontal="left"/>
    </xf>
    <xf numFmtId="9" fontId="13" fillId="0" borderId="1" xfId="0" applyNumberFormat="1" applyFont="1" applyBorder="1"/>
    <xf numFmtId="9" fontId="13" fillId="0" borderId="1" xfId="0" quotePrefix="1" applyNumberFormat="1" applyFont="1" applyBorder="1" applyAlignment="1">
      <alignment horizontal="right"/>
    </xf>
    <xf numFmtId="9" fontId="14" fillId="0" borderId="1" xfId="0" applyNumberFormat="1" applyFont="1" applyBorder="1"/>
    <xf numFmtId="0" fontId="13" fillId="0" borderId="1" xfId="0" quotePrefix="1" applyFont="1" applyBorder="1" applyAlignment="1">
      <alignment horizontal="right"/>
    </xf>
    <xf numFmtId="164" fontId="13" fillId="0" borderId="1" xfId="0" applyNumberFormat="1" applyFont="1" applyBorder="1"/>
    <xf numFmtId="164" fontId="13" fillId="0" borderId="1" xfId="0" quotePrefix="1" applyNumberFormat="1" applyFont="1" applyBorder="1" applyAlignment="1">
      <alignment horizontal="right"/>
    </xf>
    <xf numFmtId="164" fontId="14" fillId="0" borderId="1" xfId="0" applyNumberFormat="1" applyFont="1" applyBorder="1"/>
    <xf numFmtId="164" fontId="5" fillId="0" borderId="1" xfId="0" applyNumberFormat="1" applyFont="1" applyFill="1" applyBorder="1"/>
    <xf numFmtId="164" fontId="5" fillId="0" borderId="1" xfId="0" quotePrefix="1" applyNumberFormat="1" applyFont="1" applyFill="1" applyBorder="1" applyAlignment="1">
      <alignment horizontal="right"/>
    </xf>
    <xf numFmtId="164" fontId="14" fillId="0" borderId="1" xfId="0" applyNumberFormat="1" applyFont="1" applyFill="1" applyBorder="1"/>
    <xf numFmtId="0" fontId="14" fillId="0" borderId="1" xfId="0" applyFont="1" applyBorder="1"/>
    <xf numFmtId="0" fontId="14" fillId="0" borderId="1" xfId="0" applyFont="1" applyFill="1" applyBorder="1"/>
    <xf numFmtId="164" fontId="5" fillId="0" borderId="1" xfId="0" applyNumberFormat="1" applyFont="1" applyBorder="1"/>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12" fillId="2" borderId="2" xfId="0" applyFont="1" applyFill="1" applyBorder="1" applyAlignment="1">
      <alignment vertical="center" wrapText="1"/>
    </xf>
    <xf numFmtId="0" fontId="12" fillId="2" borderId="2" xfId="0" applyFont="1" applyFill="1" applyBorder="1"/>
    <xf numFmtId="0" fontId="13" fillId="2" borderId="2" xfId="0" applyFont="1" applyFill="1" applyBorder="1" applyAlignment="1">
      <alignment horizontal="center" vertical="center"/>
    </xf>
    <xf numFmtId="0" fontId="12" fillId="0" borderId="1" xfId="0" applyFont="1" applyBorder="1" applyAlignment="1">
      <alignment horizontal="left"/>
    </xf>
    <xf numFmtId="0" fontId="12" fillId="2" borderId="1" xfId="0" applyFont="1" applyFill="1" applyBorder="1"/>
    <xf numFmtId="0" fontId="13" fillId="2" borderId="1" xfId="0" applyFont="1" applyFill="1" applyBorder="1" applyAlignment="1">
      <alignment horizontal="center" vertical="center"/>
    </xf>
    <xf numFmtId="0" fontId="13" fillId="2" borderId="1" xfId="0" applyFont="1" applyFill="1" applyBorder="1" applyAlignment="1">
      <alignment horizontal="center" wrapText="1"/>
    </xf>
    <xf numFmtId="0" fontId="12" fillId="2" borderId="1" xfId="0" applyFont="1" applyFill="1" applyBorder="1" applyAlignment="1">
      <alignment vertical="center" wrapText="1"/>
    </xf>
    <xf numFmtId="0" fontId="12" fillId="2" borderId="1" xfId="0" applyFont="1" applyFill="1" applyBorder="1" applyAlignment="1">
      <alignment horizontal="center" vertical="center"/>
    </xf>
    <xf numFmtId="0" fontId="12" fillId="0" borderId="1" xfId="0" applyFont="1" applyBorder="1" applyAlignment="1">
      <alignment horizontal="left"/>
    </xf>
    <xf numFmtId="9" fontId="7" fillId="0" borderId="1" xfId="0" quotePrefix="1" applyNumberFormat="1" applyFont="1" applyBorder="1" applyAlignment="1">
      <alignment horizontal="right"/>
    </xf>
    <xf numFmtId="164" fontId="17" fillId="0" borderId="1" xfId="0" applyNumberFormat="1" applyFont="1" applyBorder="1"/>
    <xf numFmtId="164" fontId="17" fillId="0" borderId="1" xfId="0" quotePrefix="1" applyNumberFormat="1" applyFont="1" applyBorder="1" applyAlignment="1">
      <alignment horizontal="right"/>
    </xf>
    <xf numFmtId="0" fontId="17" fillId="0" borderId="1" xfId="0" applyFont="1" applyBorder="1"/>
    <xf numFmtId="0" fontId="7" fillId="0" borderId="1" xfId="0" quotePrefix="1" applyFont="1" applyBorder="1" applyAlignment="1">
      <alignment horizontal="right"/>
    </xf>
    <xf numFmtId="0" fontId="5" fillId="0" borderId="1" xfId="0" quotePrefix="1" applyFont="1" applyBorder="1" applyAlignment="1">
      <alignment horizontal="right"/>
    </xf>
    <xf numFmtId="0" fontId="12" fillId="0" borderId="1" xfId="0" applyFont="1" applyBorder="1" applyAlignment="1">
      <alignment horizontal="left"/>
    </xf>
    <xf numFmtId="0" fontId="14" fillId="0" borderId="1" xfId="0" quotePrefix="1" applyFont="1" applyBorder="1" applyAlignment="1">
      <alignment horizontal="right"/>
    </xf>
    <xf numFmtId="0" fontId="12" fillId="0" borderId="1" xfId="0" applyFont="1" applyBorder="1" applyAlignment="1">
      <alignment horizontal="left"/>
    </xf>
    <xf numFmtId="9" fontId="17" fillId="0" borderId="1" xfId="0" applyNumberFormat="1" applyFont="1" applyBorder="1"/>
    <xf numFmtId="9" fontId="17" fillId="0" borderId="1" xfId="0" quotePrefix="1" applyNumberFormat="1" applyFont="1" applyBorder="1" applyAlignment="1">
      <alignment horizontal="right"/>
    </xf>
    <xf numFmtId="0" fontId="12" fillId="0" borderId="1" xfId="0" applyFont="1" applyBorder="1" applyAlignment="1">
      <alignment horizontal="left"/>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 fillId="2" borderId="1" xfId="0" applyFont="1" applyFill="1" applyBorder="1" applyAlignment="1">
      <alignment horizontal="center" vertical="center"/>
    </xf>
    <xf numFmtId="0" fontId="11" fillId="0" borderId="0" xfId="0" quotePrefix="1" applyFont="1" applyAlignment="1">
      <alignment wrapText="1"/>
    </xf>
    <xf numFmtId="0" fontId="12" fillId="0" borderId="0" xfId="0" applyFont="1" applyBorder="1" applyAlignment="1">
      <alignment horizontal="left"/>
    </xf>
    <xf numFmtId="0" fontId="7" fillId="2" borderId="2" xfId="0" applyFont="1" applyFill="1" applyBorder="1" applyAlignment="1">
      <alignment horizontal="center" wrapText="1"/>
    </xf>
    <xf numFmtId="0" fontId="1" fillId="2" borderId="2" xfId="0" applyFont="1" applyFill="1" applyBorder="1"/>
    <xf numFmtId="0" fontId="12" fillId="0" borderId="1" xfId="0" applyFont="1" applyBorder="1" applyAlignment="1">
      <alignment horizontal="left"/>
    </xf>
    <xf numFmtId="9" fontId="11" fillId="0" borderId="0" xfId="0" applyNumberFormat="1" applyFont="1"/>
    <xf numFmtId="0" fontId="12" fillId="0" borderId="1" xfId="0" applyFont="1" applyBorder="1" applyAlignment="1">
      <alignment horizontal="left"/>
    </xf>
    <xf numFmtId="0" fontId="12" fillId="0" borderId="3" xfId="0" applyFont="1" applyBorder="1" applyAlignment="1">
      <alignment horizontal="left"/>
    </xf>
    <xf numFmtId="164" fontId="5" fillId="0" borderId="4" xfId="0" applyNumberFormat="1" applyFont="1" applyBorder="1"/>
    <xf numFmtId="164" fontId="13" fillId="0" borderId="4" xfId="0" applyNumberFormat="1" applyFont="1" applyBorder="1"/>
    <xf numFmtId="164" fontId="5" fillId="0" borderId="4" xfId="0" quotePrefix="1" applyNumberFormat="1" applyFont="1" applyBorder="1" applyAlignment="1">
      <alignment horizontal="right"/>
    </xf>
    <xf numFmtId="164" fontId="14" fillId="0" borderId="4" xfId="0" applyNumberFormat="1" applyFont="1" applyFill="1" applyBorder="1"/>
    <xf numFmtId="164" fontId="5" fillId="0" borderId="5" xfId="0" applyNumberFormat="1" applyFont="1" applyBorder="1"/>
    <xf numFmtId="165" fontId="11" fillId="0" borderId="0" xfId="0" applyNumberFormat="1" applyFont="1"/>
    <xf numFmtId="164" fontId="5" fillId="0" borderId="0" xfId="0" applyNumberFormat="1" applyFont="1" applyBorder="1"/>
    <xf numFmtId="166" fontId="5" fillId="0" borderId="5" xfId="0" applyNumberFormat="1" applyFont="1" applyBorder="1"/>
    <xf numFmtId="0" fontId="12" fillId="0" borderId="1" xfId="0" applyFont="1" applyBorder="1" applyAlignment="1">
      <alignment horizontal="left"/>
    </xf>
    <xf numFmtId="9" fontId="5" fillId="0" borderId="1" xfId="0" quotePrefix="1" applyNumberFormat="1" applyFont="1" applyBorder="1" applyAlignment="1">
      <alignment horizontal="right"/>
    </xf>
    <xf numFmtId="9" fontId="5" fillId="0" borderId="1" xfId="0" applyNumberFormat="1" applyFont="1" applyBorder="1"/>
    <xf numFmtId="0" fontId="12" fillId="0" borderId="1" xfId="0" applyFont="1" applyBorder="1" applyAlignment="1">
      <alignment horizontal="left"/>
    </xf>
    <xf numFmtId="0" fontId="12" fillId="0" borderId="1" xfId="0" applyFont="1" applyBorder="1" applyAlignment="1">
      <alignment horizontal="left"/>
    </xf>
    <xf numFmtId="164" fontId="11" fillId="0" borderId="0" xfId="0" applyNumberFormat="1" applyFont="1"/>
    <xf numFmtId="0" fontId="1" fillId="0" borderId="3" xfId="0" applyFont="1" applyBorder="1" applyAlignment="1">
      <alignment horizontal="left"/>
    </xf>
    <xf numFmtId="0" fontId="1" fillId="3" borderId="3" xfId="0" applyFont="1" applyFill="1" applyBorder="1" applyAlignment="1">
      <alignment horizontal="left"/>
    </xf>
    <xf numFmtId="9" fontId="7" fillId="3" borderId="1" xfId="0" quotePrefix="1" applyNumberFormat="1" applyFont="1" applyFill="1" applyBorder="1" applyAlignment="1">
      <alignment horizontal="right"/>
    </xf>
    <xf numFmtId="9" fontId="5" fillId="3" borderId="5" xfId="0" applyNumberFormat="1" applyFont="1" applyFill="1" applyBorder="1"/>
    <xf numFmtId="0" fontId="1" fillId="4" borderId="3" xfId="0" applyFont="1" applyFill="1" applyBorder="1" applyAlignment="1">
      <alignment horizontal="left"/>
    </xf>
    <xf numFmtId="164" fontId="11" fillId="4" borderId="0" xfId="0" applyNumberFormat="1" applyFont="1" applyFill="1"/>
    <xf numFmtId="164" fontId="5" fillId="4" borderId="5" xfId="0" applyNumberFormat="1" applyFont="1" applyFill="1" applyBorder="1"/>
    <xf numFmtId="9" fontId="7" fillId="4" borderId="1" xfId="0" quotePrefix="1" applyNumberFormat="1" applyFont="1" applyFill="1" applyBorder="1" applyAlignment="1">
      <alignment horizontal="right"/>
    </xf>
    <xf numFmtId="0" fontId="12" fillId="0" borderId="1" xfId="0" applyFont="1" applyBorder="1" applyAlignment="1">
      <alignment horizontal="left"/>
    </xf>
    <xf numFmtId="0" fontId="15" fillId="0" borderId="1" xfId="0" quotePrefix="1" applyFont="1" applyBorder="1" applyAlignment="1">
      <alignment horizontal="left" vertical="center" wrapText="1"/>
    </xf>
    <xf numFmtId="0" fontId="13" fillId="0" borderId="1" xfId="0" applyFont="1" applyBorder="1" applyAlignment="1">
      <alignment horizontal="center" vertical="center" wrapText="1"/>
    </xf>
    <xf numFmtId="164" fontId="5" fillId="0" borderId="1" xfId="0" quotePrefix="1" applyNumberFormat="1" applyFont="1" applyFill="1" applyBorder="1" applyAlignment="1">
      <alignment horizontal="center" vertical="center"/>
    </xf>
    <xf numFmtId="164" fontId="5" fillId="0" borderId="1" xfId="0" quotePrefix="1" applyNumberFormat="1" applyFont="1" applyBorder="1" applyAlignment="1">
      <alignment horizontal="center" vertical="center"/>
    </xf>
    <xf numFmtId="0" fontId="12" fillId="2" borderId="1" xfId="0" applyFont="1" applyFill="1" applyBorder="1" applyAlignment="1">
      <alignment horizontal="left" vertical="center" wrapText="1"/>
    </xf>
    <xf numFmtId="0" fontId="13" fillId="2" borderId="1" xfId="0" quotePrefix="1" applyFont="1" applyFill="1" applyBorder="1" applyAlignment="1">
      <alignment horizontal="center" vertical="center" wrapText="1"/>
    </xf>
    <xf numFmtId="0" fontId="13" fillId="2"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2" borderId="6" xfId="0" quotePrefix="1" applyFont="1" applyFill="1" applyBorder="1" applyAlignment="1">
      <alignment horizontal="center" vertical="center" wrapText="1"/>
    </xf>
    <xf numFmtId="0" fontId="13" fillId="2" borderId="6"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D9D9D9"/>
      <color rgb="FF595959"/>
      <color rgb="FF46AAC5"/>
      <color rgb="FF7D60A0"/>
      <color rgb="FF98B954"/>
      <color rgb="FFBE4B48"/>
      <color rgb="FF4A7EBB"/>
      <color rgb="FF0070C0"/>
      <color rgb="FFC7DC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chartsheet" Target="chartsheets/sheet2.xml"/><Relationship Id="rId7" Type="http://schemas.openxmlformats.org/officeDocument/2006/relationships/chartsheet" Target="chartsheets/sheet6.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chartsheet" Target="chartsheets/sheet5.xml"/><Relationship Id="rId11" Type="http://schemas.openxmlformats.org/officeDocument/2006/relationships/calcChain" Target="calcChain.xml"/><Relationship Id="rId5" Type="http://schemas.openxmlformats.org/officeDocument/2006/relationships/chartsheet" Target="chartsheets/sheet4.xml"/><Relationship Id="rId10" Type="http://schemas.openxmlformats.org/officeDocument/2006/relationships/sharedStrings" Target="sharedStrings.xml"/><Relationship Id="rId4" Type="http://schemas.openxmlformats.org/officeDocument/2006/relationships/chartsheet" Target="chartsheets/sheet3.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a:solidFill>
                  <a:srgbClr val="595959"/>
                </a:solidFill>
                <a:latin typeface="Arial" panose="020B0604020202020204" pitchFamily="34" charset="0"/>
                <a:cs typeface="Arial" panose="020B0604020202020204" pitchFamily="34" charset="0"/>
              </a:defRPr>
            </a:pPr>
            <a:r>
              <a:rPr lang="fr-BE" sz="1000" b="0">
                <a:solidFill>
                  <a:srgbClr val="595959"/>
                </a:solidFill>
                <a:latin typeface="Arial" panose="020B0604020202020204" pitchFamily="34" charset="0"/>
                <a:cs typeface="Arial" panose="020B0604020202020204" pitchFamily="34" charset="0"/>
              </a:rPr>
              <a:t>Concentration (mg/l)</a:t>
            </a:r>
          </a:p>
        </c:rich>
      </c:tx>
      <c:layout>
        <c:manualLayout>
          <c:xMode val="edge"/>
          <c:yMode val="edge"/>
          <c:x val="0.13038540594725087"/>
          <c:y val="5.1703171684249136E-3"/>
        </c:manualLayout>
      </c:layout>
      <c:overlay val="0"/>
    </c:title>
    <c:autoTitleDeleted val="0"/>
    <c:plotArea>
      <c:layout>
        <c:manualLayout>
          <c:layoutTarget val="inner"/>
          <c:xMode val="edge"/>
          <c:yMode val="edge"/>
          <c:x val="5.2325025821775895E-2"/>
          <c:y val="0.10916249411214866"/>
          <c:w val="0.4032767481427928"/>
          <c:h val="0.81192991655433766"/>
        </c:manualLayout>
      </c:layout>
      <c:lineChart>
        <c:grouping val="standard"/>
        <c:varyColors val="0"/>
        <c:ser>
          <c:idx val="0"/>
          <c:order val="0"/>
          <c:tx>
            <c:v>DBO</c:v>
          </c:tx>
          <c:spPr>
            <a:ln w="22225"/>
          </c:spPr>
          <c:cat>
            <c:numRef>
              <c:f>data_SUD!$B$44:$B$58</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data_SUD!$C$44:$C$58</c:f>
              <c:numCache>
                <c:formatCode>0.0</c:formatCode>
                <c:ptCount val="15"/>
                <c:pt idx="0">
                  <c:v>14.3</c:v>
                </c:pt>
                <c:pt idx="1">
                  <c:v>12</c:v>
                </c:pt>
                <c:pt idx="2">
                  <c:v>18.8</c:v>
                </c:pt>
                <c:pt idx="3">
                  <c:v>19</c:v>
                </c:pt>
                <c:pt idx="4">
                  <c:v>28.9</c:v>
                </c:pt>
                <c:pt idx="5">
                  <c:v>30.43611111111111</c:v>
                </c:pt>
                <c:pt idx="6">
                  <c:v>19.435616438356163</c:v>
                </c:pt>
                <c:pt idx="7">
                  <c:v>15.035616438356165</c:v>
                </c:pt>
                <c:pt idx="8">
                  <c:v>13.980165289256199</c:v>
                </c:pt>
                <c:pt idx="9">
                  <c:v>9.4379120879120926</c:v>
                </c:pt>
                <c:pt idx="10">
                  <c:v>6.8512465373961202</c:v>
                </c:pt>
                <c:pt idx="11">
                  <c:v>7.3178108834158477</c:v>
                </c:pt>
                <c:pt idx="12">
                  <c:v>3.027624309392265</c:v>
                </c:pt>
                <c:pt idx="13">
                  <c:v>3.0134078212290509</c:v>
                </c:pt>
                <c:pt idx="14">
                  <c:v>3.0393939393939391</c:v>
                </c:pt>
              </c:numCache>
            </c:numRef>
          </c:val>
          <c:smooth val="0"/>
          <c:extLst>
            <c:ext xmlns:c16="http://schemas.microsoft.com/office/drawing/2014/chart" uri="{C3380CC4-5D6E-409C-BE32-E72D297353CC}">
              <c16:uniqueId val="{00000000-5B3D-44CB-8182-3A2316995EEB}"/>
            </c:ext>
          </c:extLst>
        </c:ser>
        <c:ser>
          <c:idx val="1"/>
          <c:order val="1"/>
          <c:tx>
            <c:v>DCO</c:v>
          </c:tx>
          <c:spPr>
            <a:ln w="22225"/>
          </c:spPr>
          <c:cat>
            <c:numRef>
              <c:f>data_SUD!$B$44:$B$58</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data_SUD!$D$44:$D$58</c:f>
              <c:numCache>
                <c:formatCode>0.0</c:formatCode>
                <c:ptCount val="15"/>
                <c:pt idx="0">
                  <c:v>59.5</c:v>
                </c:pt>
                <c:pt idx="1">
                  <c:v>48.5</c:v>
                </c:pt>
                <c:pt idx="2">
                  <c:v>71.8</c:v>
                </c:pt>
                <c:pt idx="3">
                  <c:v>66.400000000000006</c:v>
                </c:pt>
                <c:pt idx="4">
                  <c:v>108.2</c:v>
                </c:pt>
                <c:pt idx="5">
                  <c:v>107.60821917808219</c:v>
                </c:pt>
                <c:pt idx="6">
                  <c:v>85.805479452054797</c:v>
                </c:pt>
                <c:pt idx="7">
                  <c:v>73.271232876712332</c:v>
                </c:pt>
                <c:pt idx="8">
                  <c:v>59.722191780821923</c:v>
                </c:pt>
                <c:pt idx="9">
                  <c:v>34.181147540983595</c:v>
                </c:pt>
                <c:pt idx="10">
                  <c:v>29.542148760330576</c:v>
                </c:pt>
                <c:pt idx="11">
                  <c:v>36.047039448159076</c:v>
                </c:pt>
                <c:pt idx="12">
                  <c:v>17.286944444444437</c:v>
                </c:pt>
                <c:pt idx="13">
                  <c:v>17.017355371900827</c:v>
                </c:pt>
                <c:pt idx="14">
                  <c:v>14.742582417582414</c:v>
                </c:pt>
              </c:numCache>
            </c:numRef>
          </c:val>
          <c:smooth val="0"/>
          <c:extLst>
            <c:ext xmlns:c16="http://schemas.microsoft.com/office/drawing/2014/chart" uri="{C3380CC4-5D6E-409C-BE32-E72D297353CC}">
              <c16:uniqueId val="{00000001-5B3D-44CB-8182-3A2316995EEB}"/>
            </c:ext>
          </c:extLst>
        </c:ser>
        <c:ser>
          <c:idx val="2"/>
          <c:order val="2"/>
          <c:tx>
            <c:v>MES</c:v>
          </c:tx>
          <c:spPr>
            <a:ln w="22225"/>
          </c:spPr>
          <c:cat>
            <c:numRef>
              <c:f>data_SUD!$B$44:$B$58</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data_SUD!$E$44:$E$58</c:f>
              <c:numCache>
                <c:formatCode>0.0</c:formatCode>
                <c:ptCount val="15"/>
                <c:pt idx="0">
                  <c:v>19.399999999999999</c:v>
                </c:pt>
                <c:pt idx="1">
                  <c:v>15.7</c:v>
                </c:pt>
                <c:pt idx="2">
                  <c:v>24.4</c:v>
                </c:pt>
                <c:pt idx="3">
                  <c:v>25.7</c:v>
                </c:pt>
                <c:pt idx="4">
                  <c:v>79</c:v>
                </c:pt>
                <c:pt idx="5">
                  <c:v>79.099999999999994</c:v>
                </c:pt>
                <c:pt idx="6">
                  <c:v>61.316438356164376</c:v>
                </c:pt>
                <c:pt idx="7">
                  <c:v>52.019726027397269</c:v>
                </c:pt>
                <c:pt idx="8">
                  <c:v>36.973698630136994</c:v>
                </c:pt>
                <c:pt idx="9">
                  <c:v>18.07923497267759</c:v>
                </c:pt>
                <c:pt idx="10">
                  <c:v>8.8593074792243751</c:v>
                </c:pt>
                <c:pt idx="11">
                  <c:v>14.30510674689468</c:v>
                </c:pt>
                <c:pt idx="12">
                  <c:v>2.1046814404432137</c:v>
                </c:pt>
                <c:pt idx="13">
                  <c:v>2.2710743801652891</c:v>
                </c:pt>
                <c:pt idx="14">
                  <c:v>2.1505586592178774</c:v>
                </c:pt>
              </c:numCache>
            </c:numRef>
          </c:val>
          <c:smooth val="0"/>
          <c:extLst>
            <c:ext xmlns:c16="http://schemas.microsoft.com/office/drawing/2014/chart" uri="{C3380CC4-5D6E-409C-BE32-E72D297353CC}">
              <c16:uniqueId val="{00000002-5B3D-44CB-8182-3A2316995EEB}"/>
            </c:ext>
          </c:extLst>
        </c:ser>
        <c:ser>
          <c:idx val="3"/>
          <c:order val="3"/>
          <c:tx>
            <c:v>Nt</c:v>
          </c:tx>
          <c:spPr>
            <a:ln w="22225"/>
          </c:spPr>
          <c:cat>
            <c:numRef>
              <c:f>data_SUD!$B$44:$B$58</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data_SUD!$F$44:$F$58</c:f>
              <c:numCache>
                <c:formatCode>0.0</c:formatCode>
                <c:ptCount val="15"/>
                <c:pt idx="0">
                  <c:v>23.2</c:v>
                </c:pt>
                <c:pt idx="1">
                  <c:v>21.6</c:v>
                </c:pt>
                <c:pt idx="2">
                  <c:v>27.8</c:v>
                </c:pt>
                <c:pt idx="3">
                  <c:v>25.8</c:v>
                </c:pt>
                <c:pt idx="4">
                  <c:v>24.8</c:v>
                </c:pt>
                <c:pt idx="5">
                  <c:v>20.344931506849317</c:v>
                </c:pt>
                <c:pt idx="6">
                  <c:v>20.957534246575353</c:v>
                </c:pt>
                <c:pt idx="7">
                  <c:v>19.799726027397263</c:v>
                </c:pt>
                <c:pt idx="8">
                  <c:v>19.469315068493138</c:v>
                </c:pt>
                <c:pt idx="9">
                  <c:v>19.747671232876712</c:v>
                </c:pt>
                <c:pt idx="10">
                  <c:v>23.322038567493117</c:v>
                </c:pt>
                <c:pt idx="11">
                  <c:v>23.838810015027576</c:v>
                </c:pt>
                <c:pt idx="12">
                  <c:v>7.4803867403314959</c:v>
                </c:pt>
                <c:pt idx="13">
                  <c:v>7.652066115702481</c:v>
                </c:pt>
                <c:pt idx="14">
                  <c:v>6.9690934065934025</c:v>
                </c:pt>
              </c:numCache>
            </c:numRef>
          </c:val>
          <c:smooth val="0"/>
          <c:extLst>
            <c:ext xmlns:c16="http://schemas.microsoft.com/office/drawing/2014/chart" uri="{C3380CC4-5D6E-409C-BE32-E72D297353CC}">
              <c16:uniqueId val="{00000003-5B3D-44CB-8182-3A2316995EEB}"/>
            </c:ext>
          </c:extLst>
        </c:ser>
        <c:ser>
          <c:idx val="4"/>
          <c:order val="4"/>
          <c:tx>
            <c:v>Pt</c:v>
          </c:tx>
          <c:spPr>
            <a:ln w="22225"/>
          </c:spPr>
          <c:cat>
            <c:numRef>
              <c:f>data_SUD!$B$44:$B$58</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data_SUD!$G$44:$G$58</c:f>
              <c:numCache>
                <c:formatCode>0.0</c:formatCode>
                <c:ptCount val="15"/>
                <c:pt idx="0">
                  <c:v>2.6</c:v>
                </c:pt>
                <c:pt idx="1">
                  <c:v>2.2999999999999998</c:v>
                </c:pt>
                <c:pt idx="2">
                  <c:v>2.5</c:v>
                </c:pt>
                <c:pt idx="3">
                  <c:v>2.2000000000000002</c:v>
                </c:pt>
                <c:pt idx="4">
                  <c:v>3.1</c:v>
                </c:pt>
                <c:pt idx="5">
                  <c:v>2.2309589041095861</c:v>
                </c:pt>
                <c:pt idx="6">
                  <c:v>1.7830136986301357</c:v>
                </c:pt>
                <c:pt idx="7">
                  <c:v>1.7958904109589056</c:v>
                </c:pt>
                <c:pt idx="8">
                  <c:v>1.5988219178082193</c:v>
                </c:pt>
                <c:pt idx="9">
                  <c:v>0.95856830601092879</c:v>
                </c:pt>
                <c:pt idx="10">
                  <c:v>0.72412087912087919</c:v>
                </c:pt>
                <c:pt idx="11">
                  <c:v>1.0643186813186818</c:v>
                </c:pt>
                <c:pt idx="12">
                  <c:v>0.93305817174515204</c:v>
                </c:pt>
                <c:pt idx="13">
                  <c:v>0.3392314049586771</c:v>
                </c:pt>
                <c:pt idx="14">
                  <c:v>0.50792582417582433</c:v>
                </c:pt>
              </c:numCache>
            </c:numRef>
          </c:val>
          <c:smooth val="0"/>
          <c:extLst>
            <c:ext xmlns:c16="http://schemas.microsoft.com/office/drawing/2014/chart" uri="{C3380CC4-5D6E-409C-BE32-E72D297353CC}">
              <c16:uniqueId val="{00000004-5B3D-44CB-8182-3A2316995EEB}"/>
            </c:ext>
          </c:extLst>
        </c:ser>
        <c:dLbls>
          <c:showLegendKey val="0"/>
          <c:showVal val="0"/>
          <c:showCatName val="0"/>
          <c:showSerName val="0"/>
          <c:showPercent val="0"/>
          <c:showBubbleSize val="0"/>
        </c:dLbls>
        <c:marker val="1"/>
        <c:smooth val="0"/>
        <c:axId val="336243384"/>
        <c:axId val="336243776"/>
      </c:lineChart>
      <c:catAx>
        <c:axId val="336243384"/>
        <c:scaling>
          <c:orientation val="minMax"/>
        </c:scaling>
        <c:delete val="0"/>
        <c:axPos val="b"/>
        <c:numFmt formatCode="General" sourceLinked="1"/>
        <c:majorTickMark val="out"/>
        <c:minorTickMark val="none"/>
        <c:tickLblPos val="nextTo"/>
        <c:txPr>
          <a:bodyPr/>
          <a:lstStyle/>
          <a:p>
            <a:pPr>
              <a:defRPr sz="800">
                <a:solidFill>
                  <a:srgbClr val="595959"/>
                </a:solidFill>
                <a:latin typeface="Arial" panose="020B0604020202020204" pitchFamily="34" charset="0"/>
                <a:cs typeface="Arial" panose="020B0604020202020204" pitchFamily="34" charset="0"/>
              </a:defRPr>
            </a:pPr>
            <a:endParaRPr lang="fr-FR"/>
          </a:p>
        </c:txPr>
        <c:crossAx val="336243776"/>
        <c:crosses val="autoZero"/>
        <c:auto val="1"/>
        <c:lblAlgn val="ctr"/>
        <c:lblOffset val="100"/>
        <c:noMultiLvlLbl val="0"/>
      </c:catAx>
      <c:valAx>
        <c:axId val="336243776"/>
        <c:scaling>
          <c:orientation val="minMax"/>
          <c:max val="110"/>
          <c:min val="0"/>
        </c:scaling>
        <c:delete val="0"/>
        <c:axPos val="l"/>
        <c:majorGridlines>
          <c:spPr>
            <a:ln w="9525">
              <a:solidFill>
                <a:srgbClr val="D9D9D9"/>
              </a:solidFill>
              <a:prstDash val="dash"/>
            </a:ln>
          </c:spPr>
        </c:majorGridlines>
        <c:numFmt formatCode="0" sourceLinked="0"/>
        <c:majorTickMark val="out"/>
        <c:minorTickMark val="none"/>
        <c:tickLblPos val="nextTo"/>
        <c:spPr>
          <a:ln w="9525"/>
        </c:spPr>
        <c:txPr>
          <a:bodyPr/>
          <a:lstStyle/>
          <a:p>
            <a:pPr>
              <a:defRPr sz="800">
                <a:solidFill>
                  <a:srgbClr val="595959"/>
                </a:solidFill>
                <a:latin typeface="Arial" panose="020B0604020202020204" pitchFamily="34" charset="0"/>
                <a:cs typeface="Arial" panose="020B0604020202020204" pitchFamily="34" charset="0"/>
              </a:defRPr>
            </a:pPr>
            <a:endParaRPr lang="fr-FR"/>
          </a:p>
        </c:txPr>
        <c:crossAx val="336243384"/>
        <c:crosses val="autoZero"/>
        <c:crossBetween val="between"/>
        <c:majorUnit val="10"/>
      </c:valAx>
    </c:plotArea>
    <c:legend>
      <c:legendPos val="r"/>
      <c:layout>
        <c:manualLayout>
          <c:xMode val="edge"/>
          <c:yMode val="edge"/>
          <c:x val="0.47966323633560304"/>
          <c:y val="0.42473231386174426"/>
          <c:w val="0.1262428811657699"/>
          <c:h val="0.44111151234219848"/>
        </c:manualLayout>
      </c:layout>
      <c:overlay val="0"/>
      <c:txPr>
        <a:bodyPr/>
        <a:lstStyle/>
        <a:p>
          <a:pPr>
            <a:defRPr sz="800">
              <a:solidFill>
                <a:srgbClr val="595959"/>
              </a:solidFill>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a:solidFill>
                  <a:srgbClr val="595959"/>
                </a:solidFill>
                <a:latin typeface="Arial" panose="020B0604020202020204" pitchFamily="34" charset="0"/>
                <a:cs typeface="Arial" panose="020B0604020202020204" pitchFamily="34" charset="0"/>
              </a:defRPr>
            </a:pPr>
            <a:r>
              <a:rPr lang="fr-BE" sz="1000" b="0">
                <a:solidFill>
                  <a:srgbClr val="595959"/>
                </a:solidFill>
                <a:latin typeface="Arial" panose="020B0604020202020204" pitchFamily="34" charset="0"/>
                <a:cs typeface="Arial" panose="020B0604020202020204" pitchFamily="34" charset="0"/>
              </a:rPr>
              <a:t>Concentratie (mg/l)</a:t>
            </a:r>
          </a:p>
        </c:rich>
      </c:tx>
      <c:layout>
        <c:manualLayout>
          <c:xMode val="edge"/>
          <c:yMode val="edge"/>
          <c:x val="0.13038540594725087"/>
          <c:y val="5.1703171684249136E-3"/>
        </c:manualLayout>
      </c:layout>
      <c:overlay val="0"/>
    </c:title>
    <c:autoTitleDeleted val="0"/>
    <c:plotArea>
      <c:layout>
        <c:manualLayout>
          <c:layoutTarget val="inner"/>
          <c:xMode val="edge"/>
          <c:yMode val="edge"/>
          <c:x val="5.2325025821775895E-2"/>
          <c:y val="0.10916249411214866"/>
          <c:w val="0.4032767481427928"/>
          <c:h val="0.81192991655433766"/>
        </c:manualLayout>
      </c:layout>
      <c:lineChart>
        <c:grouping val="standard"/>
        <c:varyColors val="0"/>
        <c:ser>
          <c:idx val="0"/>
          <c:order val="0"/>
          <c:tx>
            <c:v>BZV</c:v>
          </c:tx>
          <c:spPr>
            <a:ln w="22225"/>
          </c:spPr>
          <c:cat>
            <c:numRef>
              <c:f>data_SUD!$B$44:$B$58</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data_SUD!$C$44:$C$58</c:f>
              <c:numCache>
                <c:formatCode>0.0</c:formatCode>
                <c:ptCount val="15"/>
                <c:pt idx="0">
                  <c:v>14.3</c:v>
                </c:pt>
                <c:pt idx="1">
                  <c:v>12</c:v>
                </c:pt>
                <c:pt idx="2">
                  <c:v>18.8</c:v>
                </c:pt>
                <c:pt idx="3">
                  <c:v>19</c:v>
                </c:pt>
                <c:pt idx="4">
                  <c:v>28.9</c:v>
                </c:pt>
                <c:pt idx="5">
                  <c:v>30.43611111111111</c:v>
                </c:pt>
                <c:pt idx="6">
                  <c:v>19.435616438356163</c:v>
                </c:pt>
                <c:pt idx="7">
                  <c:v>15.035616438356165</c:v>
                </c:pt>
                <c:pt idx="8">
                  <c:v>13.980165289256199</c:v>
                </c:pt>
                <c:pt idx="9">
                  <c:v>9.4379120879120926</c:v>
                </c:pt>
                <c:pt idx="10">
                  <c:v>6.8512465373961202</c:v>
                </c:pt>
                <c:pt idx="11">
                  <c:v>7.3178108834158477</c:v>
                </c:pt>
                <c:pt idx="12">
                  <c:v>3.027624309392265</c:v>
                </c:pt>
                <c:pt idx="13">
                  <c:v>3.0134078212290509</c:v>
                </c:pt>
                <c:pt idx="14">
                  <c:v>3.0393939393939391</c:v>
                </c:pt>
              </c:numCache>
            </c:numRef>
          </c:val>
          <c:smooth val="0"/>
          <c:extLst>
            <c:ext xmlns:c16="http://schemas.microsoft.com/office/drawing/2014/chart" uri="{C3380CC4-5D6E-409C-BE32-E72D297353CC}">
              <c16:uniqueId val="{00000000-3309-44F1-A662-08106190F852}"/>
            </c:ext>
          </c:extLst>
        </c:ser>
        <c:ser>
          <c:idx val="1"/>
          <c:order val="1"/>
          <c:tx>
            <c:v>CZV</c:v>
          </c:tx>
          <c:spPr>
            <a:ln w="22225"/>
          </c:spPr>
          <c:cat>
            <c:numRef>
              <c:f>data_SUD!$B$44:$B$58</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data_SUD!$D$44:$D$58</c:f>
              <c:numCache>
                <c:formatCode>0.0</c:formatCode>
                <c:ptCount val="15"/>
                <c:pt idx="0">
                  <c:v>59.5</c:v>
                </c:pt>
                <c:pt idx="1">
                  <c:v>48.5</c:v>
                </c:pt>
                <c:pt idx="2">
                  <c:v>71.8</c:v>
                </c:pt>
                <c:pt idx="3">
                  <c:v>66.400000000000006</c:v>
                </c:pt>
                <c:pt idx="4">
                  <c:v>108.2</c:v>
                </c:pt>
                <c:pt idx="5">
                  <c:v>107.60821917808219</c:v>
                </c:pt>
                <c:pt idx="6">
                  <c:v>85.805479452054797</c:v>
                </c:pt>
                <c:pt idx="7">
                  <c:v>73.271232876712332</c:v>
                </c:pt>
                <c:pt idx="8">
                  <c:v>59.722191780821923</c:v>
                </c:pt>
                <c:pt idx="9">
                  <c:v>34.181147540983595</c:v>
                </c:pt>
                <c:pt idx="10">
                  <c:v>29.542148760330576</c:v>
                </c:pt>
                <c:pt idx="11">
                  <c:v>36.047039448159076</c:v>
                </c:pt>
                <c:pt idx="12">
                  <c:v>17.286944444444437</c:v>
                </c:pt>
                <c:pt idx="13">
                  <c:v>17.017355371900827</c:v>
                </c:pt>
                <c:pt idx="14">
                  <c:v>14.742582417582414</c:v>
                </c:pt>
              </c:numCache>
            </c:numRef>
          </c:val>
          <c:smooth val="0"/>
          <c:extLst>
            <c:ext xmlns:c16="http://schemas.microsoft.com/office/drawing/2014/chart" uri="{C3380CC4-5D6E-409C-BE32-E72D297353CC}">
              <c16:uniqueId val="{00000001-3309-44F1-A662-08106190F852}"/>
            </c:ext>
          </c:extLst>
        </c:ser>
        <c:ser>
          <c:idx val="2"/>
          <c:order val="2"/>
          <c:tx>
            <c:v>ZS</c:v>
          </c:tx>
          <c:spPr>
            <a:ln w="22225"/>
          </c:spPr>
          <c:cat>
            <c:numRef>
              <c:f>data_SUD!$B$44:$B$58</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data_SUD!$E$44:$E$58</c:f>
              <c:numCache>
                <c:formatCode>0.0</c:formatCode>
                <c:ptCount val="15"/>
                <c:pt idx="0">
                  <c:v>19.399999999999999</c:v>
                </c:pt>
                <c:pt idx="1">
                  <c:v>15.7</c:v>
                </c:pt>
                <c:pt idx="2">
                  <c:v>24.4</c:v>
                </c:pt>
                <c:pt idx="3">
                  <c:v>25.7</c:v>
                </c:pt>
                <c:pt idx="4">
                  <c:v>79</c:v>
                </c:pt>
                <c:pt idx="5">
                  <c:v>79.099999999999994</c:v>
                </c:pt>
                <c:pt idx="6">
                  <c:v>61.316438356164376</c:v>
                </c:pt>
                <c:pt idx="7">
                  <c:v>52.019726027397269</c:v>
                </c:pt>
                <c:pt idx="8">
                  <c:v>36.973698630136994</c:v>
                </c:pt>
                <c:pt idx="9">
                  <c:v>18.07923497267759</c:v>
                </c:pt>
                <c:pt idx="10">
                  <c:v>8.8593074792243751</c:v>
                </c:pt>
                <c:pt idx="11">
                  <c:v>14.30510674689468</c:v>
                </c:pt>
                <c:pt idx="12">
                  <c:v>2.1046814404432137</c:v>
                </c:pt>
                <c:pt idx="13">
                  <c:v>2.2710743801652891</c:v>
                </c:pt>
                <c:pt idx="14">
                  <c:v>2.1505586592178774</c:v>
                </c:pt>
              </c:numCache>
            </c:numRef>
          </c:val>
          <c:smooth val="0"/>
          <c:extLst>
            <c:ext xmlns:c16="http://schemas.microsoft.com/office/drawing/2014/chart" uri="{C3380CC4-5D6E-409C-BE32-E72D297353CC}">
              <c16:uniqueId val="{00000002-3309-44F1-A662-08106190F852}"/>
            </c:ext>
          </c:extLst>
        </c:ser>
        <c:ser>
          <c:idx val="3"/>
          <c:order val="3"/>
          <c:tx>
            <c:v>Nt</c:v>
          </c:tx>
          <c:spPr>
            <a:ln w="22225"/>
          </c:spPr>
          <c:cat>
            <c:numRef>
              <c:f>data_SUD!$B$44:$B$58</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data_SUD!$F$44:$F$58</c:f>
              <c:numCache>
                <c:formatCode>0.0</c:formatCode>
                <c:ptCount val="15"/>
                <c:pt idx="0">
                  <c:v>23.2</c:v>
                </c:pt>
                <c:pt idx="1">
                  <c:v>21.6</c:v>
                </c:pt>
                <c:pt idx="2">
                  <c:v>27.8</c:v>
                </c:pt>
                <c:pt idx="3">
                  <c:v>25.8</c:v>
                </c:pt>
                <c:pt idx="4">
                  <c:v>24.8</c:v>
                </c:pt>
                <c:pt idx="5">
                  <c:v>20.344931506849317</c:v>
                </c:pt>
                <c:pt idx="6">
                  <c:v>20.957534246575353</c:v>
                </c:pt>
                <c:pt idx="7">
                  <c:v>19.799726027397263</c:v>
                </c:pt>
                <c:pt idx="8">
                  <c:v>19.469315068493138</c:v>
                </c:pt>
                <c:pt idx="9">
                  <c:v>19.747671232876712</c:v>
                </c:pt>
                <c:pt idx="10">
                  <c:v>23.322038567493117</c:v>
                </c:pt>
                <c:pt idx="11">
                  <c:v>23.838810015027576</c:v>
                </c:pt>
                <c:pt idx="12">
                  <c:v>7.4803867403314959</c:v>
                </c:pt>
                <c:pt idx="13">
                  <c:v>7.652066115702481</c:v>
                </c:pt>
                <c:pt idx="14">
                  <c:v>6.9690934065934025</c:v>
                </c:pt>
              </c:numCache>
            </c:numRef>
          </c:val>
          <c:smooth val="0"/>
          <c:extLst>
            <c:ext xmlns:c16="http://schemas.microsoft.com/office/drawing/2014/chart" uri="{C3380CC4-5D6E-409C-BE32-E72D297353CC}">
              <c16:uniqueId val="{00000003-3309-44F1-A662-08106190F852}"/>
            </c:ext>
          </c:extLst>
        </c:ser>
        <c:ser>
          <c:idx val="4"/>
          <c:order val="4"/>
          <c:tx>
            <c:v>Pt</c:v>
          </c:tx>
          <c:spPr>
            <a:ln w="22225"/>
          </c:spPr>
          <c:cat>
            <c:numRef>
              <c:f>data_SUD!$B$44:$B$58</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data_SUD!$G$44:$G$58</c:f>
              <c:numCache>
                <c:formatCode>0.0</c:formatCode>
                <c:ptCount val="15"/>
                <c:pt idx="0">
                  <c:v>2.6</c:v>
                </c:pt>
                <c:pt idx="1">
                  <c:v>2.2999999999999998</c:v>
                </c:pt>
                <c:pt idx="2">
                  <c:v>2.5</c:v>
                </c:pt>
                <c:pt idx="3">
                  <c:v>2.2000000000000002</c:v>
                </c:pt>
                <c:pt idx="4">
                  <c:v>3.1</c:v>
                </c:pt>
                <c:pt idx="5">
                  <c:v>2.2309589041095861</c:v>
                </c:pt>
                <c:pt idx="6">
                  <c:v>1.7830136986301357</c:v>
                </c:pt>
                <c:pt idx="7">
                  <c:v>1.7958904109589056</c:v>
                </c:pt>
                <c:pt idx="8">
                  <c:v>1.5988219178082193</c:v>
                </c:pt>
                <c:pt idx="9">
                  <c:v>0.95856830601092879</c:v>
                </c:pt>
                <c:pt idx="10">
                  <c:v>0.72412087912087919</c:v>
                </c:pt>
                <c:pt idx="11">
                  <c:v>1.0643186813186818</c:v>
                </c:pt>
                <c:pt idx="12">
                  <c:v>0.93305817174515204</c:v>
                </c:pt>
                <c:pt idx="13">
                  <c:v>0.3392314049586771</c:v>
                </c:pt>
                <c:pt idx="14">
                  <c:v>0.50792582417582433</c:v>
                </c:pt>
              </c:numCache>
            </c:numRef>
          </c:val>
          <c:smooth val="0"/>
          <c:extLst>
            <c:ext xmlns:c16="http://schemas.microsoft.com/office/drawing/2014/chart" uri="{C3380CC4-5D6E-409C-BE32-E72D297353CC}">
              <c16:uniqueId val="{00000004-3309-44F1-A662-08106190F852}"/>
            </c:ext>
          </c:extLst>
        </c:ser>
        <c:dLbls>
          <c:showLegendKey val="0"/>
          <c:showVal val="0"/>
          <c:showCatName val="0"/>
          <c:showSerName val="0"/>
          <c:showPercent val="0"/>
          <c:showBubbleSize val="0"/>
        </c:dLbls>
        <c:marker val="1"/>
        <c:smooth val="0"/>
        <c:axId val="336236720"/>
        <c:axId val="336240248"/>
      </c:lineChart>
      <c:catAx>
        <c:axId val="336236720"/>
        <c:scaling>
          <c:orientation val="minMax"/>
        </c:scaling>
        <c:delete val="0"/>
        <c:axPos val="b"/>
        <c:numFmt formatCode="General" sourceLinked="1"/>
        <c:majorTickMark val="out"/>
        <c:minorTickMark val="none"/>
        <c:tickLblPos val="nextTo"/>
        <c:txPr>
          <a:bodyPr/>
          <a:lstStyle/>
          <a:p>
            <a:pPr>
              <a:defRPr sz="800">
                <a:solidFill>
                  <a:srgbClr val="595959"/>
                </a:solidFill>
                <a:latin typeface="Arial" panose="020B0604020202020204" pitchFamily="34" charset="0"/>
                <a:cs typeface="Arial" panose="020B0604020202020204" pitchFamily="34" charset="0"/>
              </a:defRPr>
            </a:pPr>
            <a:endParaRPr lang="fr-FR"/>
          </a:p>
        </c:txPr>
        <c:crossAx val="336240248"/>
        <c:crosses val="autoZero"/>
        <c:auto val="1"/>
        <c:lblAlgn val="ctr"/>
        <c:lblOffset val="100"/>
        <c:noMultiLvlLbl val="0"/>
      </c:catAx>
      <c:valAx>
        <c:axId val="336240248"/>
        <c:scaling>
          <c:orientation val="minMax"/>
          <c:max val="110"/>
          <c:min val="0"/>
        </c:scaling>
        <c:delete val="0"/>
        <c:axPos val="l"/>
        <c:majorGridlines>
          <c:spPr>
            <a:ln>
              <a:solidFill>
                <a:srgbClr val="D9D9D9"/>
              </a:solidFill>
              <a:prstDash val="dash"/>
            </a:ln>
          </c:spPr>
        </c:majorGridlines>
        <c:numFmt formatCode="0" sourceLinked="0"/>
        <c:majorTickMark val="out"/>
        <c:minorTickMark val="none"/>
        <c:tickLblPos val="nextTo"/>
        <c:txPr>
          <a:bodyPr/>
          <a:lstStyle/>
          <a:p>
            <a:pPr>
              <a:defRPr sz="800">
                <a:solidFill>
                  <a:srgbClr val="595959"/>
                </a:solidFill>
                <a:latin typeface="Arial" panose="020B0604020202020204" pitchFamily="34" charset="0"/>
                <a:cs typeface="Arial" panose="020B0604020202020204" pitchFamily="34" charset="0"/>
              </a:defRPr>
            </a:pPr>
            <a:endParaRPr lang="fr-FR"/>
          </a:p>
        </c:txPr>
        <c:crossAx val="336236720"/>
        <c:crosses val="autoZero"/>
        <c:crossBetween val="between"/>
        <c:majorUnit val="10"/>
      </c:valAx>
    </c:plotArea>
    <c:legend>
      <c:legendPos val="r"/>
      <c:layout>
        <c:manualLayout>
          <c:xMode val="edge"/>
          <c:yMode val="edge"/>
          <c:x val="0.4579437139807086"/>
          <c:y val="0.38372091610350212"/>
          <c:w val="0.1262428811657699"/>
          <c:h val="0.44111151234219848"/>
        </c:manualLayout>
      </c:layout>
      <c:overlay val="0"/>
      <c:txPr>
        <a:bodyPr/>
        <a:lstStyle/>
        <a:p>
          <a:pPr>
            <a:defRPr sz="800">
              <a:solidFill>
                <a:srgbClr val="595959"/>
              </a:solidFill>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a:solidFill>
                  <a:srgbClr val="595959"/>
                </a:solidFill>
                <a:latin typeface="Arial" panose="020B0604020202020204" pitchFamily="34" charset="0"/>
                <a:cs typeface="Arial" panose="020B0604020202020204" pitchFamily="34" charset="0"/>
              </a:defRPr>
            </a:pPr>
            <a:r>
              <a:rPr lang="fr-BE" sz="1000" b="0">
                <a:solidFill>
                  <a:srgbClr val="595959"/>
                </a:solidFill>
                <a:latin typeface="Arial" panose="020B0604020202020204" pitchFamily="34" charset="0"/>
                <a:cs typeface="Arial" panose="020B0604020202020204" pitchFamily="34" charset="0"/>
              </a:rPr>
              <a:t>Concentration (mg/l)</a:t>
            </a:r>
          </a:p>
        </c:rich>
      </c:tx>
      <c:layout>
        <c:manualLayout>
          <c:xMode val="edge"/>
          <c:yMode val="edge"/>
          <c:x val="0.13038540594725087"/>
          <c:y val="5.1703171684249136E-3"/>
        </c:manualLayout>
      </c:layout>
      <c:overlay val="0"/>
    </c:title>
    <c:autoTitleDeleted val="0"/>
    <c:plotArea>
      <c:layout>
        <c:manualLayout>
          <c:layoutTarget val="inner"/>
          <c:xMode val="edge"/>
          <c:yMode val="edge"/>
          <c:x val="5.2325025821775895E-2"/>
          <c:y val="0.10916249411214866"/>
          <c:w val="0.4032767481427928"/>
          <c:h val="0.81192991655433766"/>
        </c:manualLayout>
      </c:layout>
      <c:lineChart>
        <c:grouping val="standard"/>
        <c:varyColors val="0"/>
        <c:ser>
          <c:idx val="0"/>
          <c:order val="0"/>
          <c:tx>
            <c:v>BOD</c:v>
          </c:tx>
          <c:spPr>
            <a:ln w="22225"/>
          </c:spPr>
          <c:cat>
            <c:numRef>
              <c:f>data_SUD!$B$44:$B$58</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data_SUD!$C$44:$C$58</c:f>
              <c:numCache>
                <c:formatCode>0.0</c:formatCode>
                <c:ptCount val="15"/>
                <c:pt idx="0">
                  <c:v>14.3</c:v>
                </c:pt>
                <c:pt idx="1">
                  <c:v>12</c:v>
                </c:pt>
                <c:pt idx="2">
                  <c:v>18.8</c:v>
                </c:pt>
                <c:pt idx="3">
                  <c:v>19</c:v>
                </c:pt>
                <c:pt idx="4">
                  <c:v>28.9</c:v>
                </c:pt>
                <c:pt idx="5">
                  <c:v>30.43611111111111</c:v>
                </c:pt>
                <c:pt idx="6">
                  <c:v>19.435616438356163</c:v>
                </c:pt>
                <c:pt idx="7">
                  <c:v>15.035616438356165</c:v>
                </c:pt>
                <c:pt idx="8">
                  <c:v>13.980165289256199</c:v>
                </c:pt>
                <c:pt idx="9">
                  <c:v>9.4379120879120926</c:v>
                </c:pt>
                <c:pt idx="10">
                  <c:v>6.8512465373961202</c:v>
                </c:pt>
                <c:pt idx="11">
                  <c:v>7.3178108834158477</c:v>
                </c:pt>
                <c:pt idx="12">
                  <c:v>3.027624309392265</c:v>
                </c:pt>
                <c:pt idx="13">
                  <c:v>3.0134078212290509</c:v>
                </c:pt>
                <c:pt idx="14">
                  <c:v>3.0393939393939391</c:v>
                </c:pt>
              </c:numCache>
            </c:numRef>
          </c:val>
          <c:smooth val="0"/>
          <c:extLst>
            <c:ext xmlns:c16="http://schemas.microsoft.com/office/drawing/2014/chart" uri="{C3380CC4-5D6E-409C-BE32-E72D297353CC}">
              <c16:uniqueId val="{00000000-052E-4881-942A-4A1A9CCB6FF9}"/>
            </c:ext>
          </c:extLst>
        </c:ser>
        <c:ser>
          <c:idx val="1"/>
          <c:order val="1"/>
          <c:tx>
            <c:v>COD</c:v>
          </c:tx>
          <c:spPr>
            <a:ln w="22225"/>
          </c:spPr>
          <c:cat>
            <c:numRef>
              <c:f>data_SUD!$B$44:$B$58</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data_SUD!$D$44:$D$58</c:f>
              <c:numCache>
                <c:formatCode>0.0</c:formatCode>
                <c:ptCount val="15"/>
                <c:pt idx="0">
                  <c:v>59.5</c:v>
                </c:pt>
                <c:pt idx="1">
                  <c:v>48.5</c:v>
                </c:pt>
                <c:pt idx="2">
                  <c:v>71.8</c:v>
                </c:pt>
                <c:pt idx="3">
                  <c:v>66.400000000000006</c:v>
                </c:pt>
                <c:pt idx="4">
                  <c:v>108.2</c:v>
                </c:pt>
                <c:pt idx="5">
                  <c:v>107.60821917808219</c:v>
                </c:pt>
                <c:pt idx="6">
                  <c:v>85.805479452054797</c:v>
                </c:pt>
                <c:pt idx="7">
                  <c:v>73.271232876712332</c:v>
                </c:pt>
                <c:pt idx="8">
                  <c:v>59.722191780821923</c:v>
                </c:pt>
                <c:pt idx="9">
                  <c:v>34.181147540983595</c:v>
                </c:pt>
                <c:pt idx="10">
                  <c:v>29.542148760330576</c:v>
                </c:pt>
                <c:pt idx="11">
                  <c:v>36.047039448159076</c:v>
                </c:pt>
                <c:pt idx="12">
                  <c:v>17.286944444444437</c:v>
                </c:pt>
                <c:pt idx="13">
                  <c:v>17.017355371900827</c:v>
                </c:pt>
                <c:pt idx="14">
                  <c:v>14.742582417582414</c:v>
                </c:pt>
              </c:numCache>
            </c:numRef>
          </c:val>
          <c:smooth val="0"/>
          <c:extLst>
            <c:ext xmlns:c16="http://schemas.microsoft.com/office/drawing/2014/chart" uri="{C3380CC4-5D6E-409C-BE32-E72D297353CC}">
              <c16:uniqueId val="{00000001-052E-4881-942A-4A1A9CCB6FF9}"/>
            </c:ext>
          </c:extLst>
        </c:ser>
        <c:ser>
          <c:idx val="2"/>
          <c:order val="2"/>
          <c:tx>
            <c:v>SM</c:v>
          </c:tx>
          <c:spPr>
            <a:ln w="22225"/>
          </c:spPr>
          <c:cat>
            <c:numRef>
              <c:f>data_SUD!$B$44:$B$58</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data_SUD!$E$44:$E$58</c:f>
              <c:numCache>
                <c:formatCode>0.0</c:formatCode>
                <c:ptCount val="15"/>
                <c:pt idx="0">
                  <c:v>19.399999999999999</c:v>
                </c:pt>
                <c:pt idx="1">
                  <c:v>15.7</c:v>
                </c:pt>
                <c:pt idx="2">
                  <c:v>24.4</c:v>
                </c:pt>
                <c:pt idx="3">
                  <c:v>25.7</c:v>
                </c:pt>
                <c:pt idx="4">
                  <c:v>79</c:v>
                </c:pt>
                <c:pt idx="5">
                  <c:v>79.099999999999994</c:v>
                </c:pt>
                <c:pt idx="6">
                  <c:v>61.316438356164376</c:v>
                </c:pt>
                <c:pt idx="7">
                  <c:v>52.019726027397269</c:v>
                </c:pt>
                <c:pt idx="8">
                  <c:v>36.973698630136994</c:v>
                </c:pt>
                <c:pt idx="9">
                  <c:v>18.07923497267759</c:v>
                </c:pt>
                <c:pt idx="10">
                  <c:v>8.8593074792243751</c:v>
                </c:pt>
                <c:pt idx="11">
                  <c:v>14.30510674689468</c:v>
                </c:pt>
                <c:pt idx="12">
                  <c:v>2.1046814404432137</c:v>
                </c:pt>
                <c:pt idx="13">
                  <c:v>2.2710743801652891</c:v>
                </c:pt>
                <c:pt idx="14">
                  <c:v>2.1505586592178774</c:v>
                </c:pt>
              </c:numCache>
            </c:numRef>
          </c:val>
          <c:smooth val="0"/>
          <c:extLst>
            <c:ext xmlns:c16="http://schemas.microsoft.com/office/drawing/2014/chart" uri="{C3380CC4-5D6E-409C-BE32-E72D297353CC}">
              <c16:uniqueId val="{00000002-052E-4881-942A-4A1A9CCB6FF9}"/>
            </c:ext>
          </c:extLst>
        </c:ser>
        <c:ser>
          <c:idx val="3"/>
          <c:order val="3"/>
          <c:tx>
            <c:v>Total N</c:v>
          </c:tx>
          <c:spPr>
            <a:ln w="22225"/>
          </c:spPr>
          <c:cat>
            <c:numRef>
              <c:f>data_SUD!$B$44:$B$58</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data_SUD!$F$44:$F$58</c:f>
              <c:numCache>
                <c:formatCode>0.0</c:formatCode>
                <c:ptCount val="15"/>
                <c:pt idx="0">
                  <c:v>23.2</c:v>
                </c:pt>
                <c:pt idx="1">
                  <c:v>21.6</c:v>
                </c:pt>
                <c:pt idx="2">
                  <c:v>27.8</c:v>
                </c:pt>
                <c:pt idx="3">
                  <c:v>25.8</c:v>
                </c:pt>
                <c:pt idx="4">
                  <c:v>24.8</c:v>
                </c:pt>
                <c:pt idx="5">
                  <c:v>20.344931506849317</c:v>
                </c:pt>
                <c:pt idx="6">
                  <c:v>20.957534246575353</c:v>
                </c:pt>
                <c:pt idx="7">
                  <c:v>19.799726027397263</c:v>
                </c:pt>
                <c:pt idx="8">
                  <c:v>19.469315068493138</c:v>
                </c:pt>
                <c:pt idx="9">
                  <c:v>19.747671232876712</c:v>
                </c:pt>
                <c:pt idx="10">
                  <c:v>23.322038567493117</c:v>
                </c:pt>
                <c:pt idx="11">
                  <c:v>23.838810015027576</c:v>
                </c:pt>
                <c:pt idx="12">
                  <c:v>7.4803867403314959</c:v>
                </c:pt>
                <c:pt idx="13">
                  <c:v>7.652066115702481</c:v>
                </c:pt>
                <c:pt idx="14">
                  <c:v>6.9690934065934025</c:v>
                </c:pt>
              </c:numCache>
            </c:numRef>
          </c:val>
          <c:smooth val="0"/>
          <c:extLst>
            <c:ext xmlns:c16="http://schemas.microsoft.com/office/drawing/2014/chart" uri="{C3380CC4-5D6E-409C-BE32-E72D297353CC}">
              <c16:uniqueId val="{00000003-052E-4881-942A-4A1A9CCB6FF9}"/>
            </c:ext>
          </c:extLst>
        </c:ser>
        <c:ser>
          <c:idx val="4"/>
          <c:order val="4"/>
          <c:tx>
            <c:v>Total P</c:v>
          </c:tx>
          <c:spPr>
            <a:ln w="22225"/>
          </c:spPr>
          <c:cat>
            <c:numRef>
              <c:f>data_SUD!$B$44:$B$58</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data_SUD!$G$44:$G$58</c:f>
              <c:numCache>
                <c:formatCode>0.0</c:formatCode>
                <c:ptCount val="15"/>
                <c:pt idx="0">
                  <c:v>2.6</c:v>
                </c:pt>
                <c:pt idx="1">
                  <c:v>2.2999999999999998</c:v>
                </c:pt>
                <c:pt idx="2">
                  <c:v>2.5</c:v>
                </c:pt>
                <c:pt idx="3">
                  <c:v>2.2000000000000002</c:v>
                </c:pt>
                <c:pt idx="4">
                  <c:v>3.1</c:v>
                </c:pt>
                <c:pt idx="5">
                  <c:v>2.2309589041095861</c:v>
                </c:pt>
                <c:pt idx="6">
                  <c:v>1.7830136986301357</c:v>
                </c:pt>
                <c:pt idx="7">
                  <c:v>1.7958904109589056</c:v>
                </c:pt>
                <c:pt idx="8">
                  <c:v>1.5988219178082193</c:v>
                </c:pt>
                <c:pt idx="9">
                  <c:v>0.95856830601092879</c:v>
                </c:pt>
                <c:pt idx="10">
                  <c:v>0.72412087912087919</c:v>
                </c:pt>
                <c:pt idx="11">
                  <c:v>1.0643186813186818</c:v>
                </c:pt>
                <c:pt idx="12">
                  <c:v>0.93305817174515204</c:v>
                </c:pt>
                <c:pt idx="13">
                  <c:v>0.3392314049586771</c:v>
                </c:pt>
                <c:pt idx="14">
                  <c:v>0.50792582417582433</c:v>
                </c:pt>
              </c:numCache>
            </c:numRef>
          </c:val>
          <c:smooth val="0"/>
          <c:extLst>
            <c:ext xmlns:c16="http://schemas.microsoft.com/office/drawing/2014/chart" uri="{C3380CC4-5D6E-409C-BE32-E72D297353CC}">
              <c16:uniqueId val="{00000004-052E-4881-942A-4A1A9CCB6FF9}"/>
            </c:ext>
          </c:extLst>
        </c:ser>
        <c:dLbls>
          <c:showLegendKey val="0"/>
          <c:showVal val="0"/>
          <c:showCatName val="0"/>
          <c:showSerName val="0"/>
          <c:showPercent val="0"/>
          <c:showBubbleSize val="0"/>
        </c:dLbls>
        <c:marker val="1"/>
        <c:smooth val="0"/>
        <c:axId val="336239464"/>
        <c:axId val="336242208"/>
      </c:lineChart>
      <c:catAx>
        <c:axId val="336239464"/>
        <c:scaling>
          <c:orientation val="minMax"/>
        </c:scaling>
        <c:delete val="0"/>
        <c:axPos val="b"/>
        <c:numFmt formatCode="General" sourceLinked="1"/>
        <c:majorTickMark val="out"/>
        <c:minorTickMark val="none"/>
        <c:tickLblPos val="nextTo"/>
        <c:txPr>
          <a:bodyPr/>
          <a:lstStyle/>
          <a:p>
            <a:pPr>
              <a:defRPr sz="800">
                <a:solidFill>
                  <a:srgbClr val="595959"/>
                </a:solidFill>
                <a:latin typeface="Arial" panose="020B0604020202020204" pitchFamily="34" charset="0"/>
                <a:cs typeface="Arial" panose="020B0604020202020204" pitchFamily="34" charset="0"/>
              </a:defRPr>
            </a:pPr>
            <a:endParaRPr lang="fr-FR"/>
          </a:p>
        </c:txPr>
        <c:crossAx val="336242208"/>
        <c:crosses val="autoZero"/>
        <c:auto val="1"/>
        <c:lblAlgn val="ctr"/>
        <c:lblOffset val="100"/>
        <c:noMultiLvlLbl val="0"/>
      </c:catAx>
      <c:valAx>
        <c:axId val="336242208"/>
        <c:scaling>
          <c:orientation val="minMax"/>
          <c:max val="110"/>
          <c:min val="0"/>
        </c:scaling>
        <c:delete val="0"/>
        <c:axPos val="l"/>
        <c:majorGridlines>
          <c:spPr>
            <a:ln>
              <a:solidFill>
                <a:srgbClr val="D9D9D9"/>
              </a:solidFill>
              <a:prstDash val="dash"/>
            </a:ln>
          </c:spPr>
        </c:majorGridlines>
        <c:numFmt formatCode="0" sourceLinked="0"/>
        <c:majorTickMark val="out"/>
        <c:minorTickMark val="none"/>
        <c:tickLblPos val="nextTo"/>
        <c:txPr>
          <a:bodyPr/>
          <a:lstStyle/>
          <a:p>
            <a:pPr>
              <a:defRPr sz="800">
                <a:solidFill>
                  <a:srgbClr val="595959"/>
                </a:solidFill>
                <a:latin typeface="Arial" panose="020B0604020202020204" pitchFamily="34" charset="0"/>
                <a:cs typeface="Arial" panose="020B0604020202020204" pitchFamily="34" charset="0"/>
              </a:defRPr>
            </a:pPr>
            <a:endParaRPr lang="fr-FR"/>
          </a:p>
        </c:txPr>
        <c:crossAx val="336239464"/>
        <c:crosses val="autoZero"/>
        <c:crossBetween val="between"/>
        <c:majorUnit val="10"/>
      </c:valAx>
    </c:plotArea>
    <c:legend>
      <c:legendPos val="r"/>
      <c:layout>
        <c:manualLayout>
          <c:xMode val="edge"/>
          <c:yMode val="edge"/>
          <c:x val="0.45794372242457054"/>
          <c:y val="0.30141809179470663"/>
          <c:w val="0.1262428811657699"/>
          <c:h val="0.44111151234219848"/>
        </c:manualLayout>
      </c:layout>
      <c:overlay val="0"/>
      <c:txPr>
        <a:bodyPr/>
        <a:lstStyle/>
        <a:p>
          <a:pPr>
            <a:defRPr sz="800">
              <a:solidFill>
                <a:srgbClr val="595959"/>
              </a:solidFill>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a:solidFill>
                  <a:srgbClr val="595959"/>
                </a:solidFill>
                <a:latin typeface="Arial" panose="020B0604020202020204" pitchFamily="34" charset="0"/>
                <a:cs typeface="Arial" panose="020B0604020202020204" pitchFamily="34" charset="0"/>
              </a:defRPr>
            </a:pPr>
            <a:r>
              <a:rPr lang="fr-BE" sz="1000" b="0">
                <a:solidFill>
                  <a:srgbClr val="595959"/>
                </a:solidFill>
                <a:latin typeface="Arial" panose="020B0604020202020204" pitchFamily="34" charset="0"/>
                <a:cs typeface="Arial" panose="020B0604020202020204" pitchFamily="34" charset="0"/>
              </a:rPr>
              <a:t>Taux d'abattement (%)</a:t>
            </a:r>
          </a:p>
        </c:rich>
      </c:tx>
      <c:layout>
        <c:manualLayout>
          <c:xMode val="edge"/>
          <c:yMode val="edge"/>
          <c:x val="0.1128583877846344"/>
          <c:y val="5.1703171684249136E-3"/>
        </c:manualLayout>
      </c:layout>
      <c:overlay val="1"/>
    </c:title>
    <c:autoTitleDeleted val="0"/>
    <c:plotArea>
      <c:layout>
        <c:manualLayout>
          <c:layoutTarget val="inner"/>
          <c:xMode val="edge"/>
          <c:yMode val="edge"/>
          <c:x val="6.6082616738602162E-2"/>
          <c:y val="0.1089157844897813"/>
          <c:w val="0.3811202748434418"/>
          <c:h val="0.81217662617670505"/>
        </c:manualLayout>
      </c:layout>
      <c:lineChart>
        <c:grouping val="standard"/>
        <c:varyColors val="0"/>
        <c:ser>
          <c:idx val="1"/>
          <c:order val="0"/>
          <c:tx>
            <c:strRef>
              <c:f>data_SUD!$C$2</c:f>
              <c:strCache>
                <c:ptCount val="1"/>
                <c:pt idx="0">
                  <c:v>DBO</c:v>
                </c:pt>
              </c:strCache>
            </c:strRef>
          </c:tx>
          <c:spPr>
            <a:ln w="22225">
              <a:solidFill>
                <a:srgbClr val="4A7EBB"/>
              </a:solidFill>
            </a:ln>
          </c:spPr>
          <c:marker>
            <c:symbol val="diamond"/>
            <c:size val="5"/>
            <c:spPr>
              <a:solidFill>
                <a:srgbClr val="4A7EBB"/>
              </a:solidFill>
              <a:ln>
                <a:solidFill>
                  <a:srgbClr val="4A7EBB"/>
                </a:solidFill>
              </a:ln>
            </c:spPr>
          </c:marker>
          <c:cat>
            <c:numRef>
              <c:f>data_SUD!$B$17:$B$31</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data_SUD!$C$17:$C$31</c:f>
              <c:numCache>
                <c:formatCode>0%</c:formatCode>
                <c:ptCount val="15"/>
                <c:pt idx="0">
                  <c:v>0.91</c:v>
                </c:pt>
                <c:pt idx="1">
                  <c:v>0.94</c:v>
                </c:pt>
                <c:pt idx="2">
                  <c:v>0.91</c:v>
                </c:pt>
                <c:pt idx="3">
                  <c:v>0.84</c:v>
                </c:pt>
                <c:pt idx="4">
                  <c:v>0.84</c:v>
                </c:pt>
                <c:pt idx="5">
                  <c:v>0.7843736766799202</c:v>
                </c:pt>
                <c:pt idx="6">
                  <c:v>0.81329484528939222</c:v>
                </c:pt>
                <c:pt idx="7">
                  <c:v>0.88301252979161338</c:v>
                </c:pt>
                <c:pt idx="8">
                  <c:v>0.8959086662840946</c:v>
                </c:pt>
                <c:pt idx="9">
                  <c:v>0.89445101762073509</c:v>
                </c:pt>
                <c:pt idx="10">
                  <c:v>0.94950941669059352</c:v>
                </c:pt>
                <c:pt idx="11">
                  <c:v>0.95718199660764858</c:v>
                </c:pt>
                <c:pt idx="12">
                  <c:v>0.97360231723842017</c:v>
                </c:pt>
                <c:pt idx="13">
                  <c:v>0.97820736852671253</c:v>
                </c:pt>
                <c:pt idx="14">
                  <c:v>0.97687924902329881</c:v>
                </c:pt>
              </c:numCache>
            </c:numRef>
          </c:val>
          <c:smooth val="0"/>
          <c:extLst>
            <c:ext xmlns:c16="http://schemas.microsoft.com/office/drawing/2014/chart" uri="{C3380CC4-5D6E-409C-BE32-E72D297353CC}">
              <c16:uniqueId val="{00000000-4A5D-4577-8575-AA64B18F0E66}"/>
            </c:ext>
          </c:extLst>
        </c:ser>
        <c:ser>
          <c:idx val="2"/>
          <c:order val="1"/>
          <c:tx>
            <c:strRef>
              <c:f>data_SUD!$D$2</c:f>
              <c:strCache>
                <c:ptCount val="1"/>
                <c:pt idx="0">
                  <c:v>DCO</c:v>
                </c:pt>
              </c:strCache>
            </c:strRef>
          </c:tx>
          <c:spPr>
            <a:ln w="22225">
              <a:solidFill>
                <a:srgbClr val="BE4B48"/>
              </a:solidFill>
            </a:ln>
          </c:spPr>
          <c:marker>
            <c:symbol val="square"/>
            <c:size val="5"/>
            <c:spPr>
              <a:solidFill>
                <a:srgbClr val="BE4B48"/>
              </a:solidFill>
              <a:ln>
                <a:solidFill>
                  <a:srgbClr val="BE4B48"/>
                </a:solidFill>
              </a:ln>
            </c:spPr>
          </c:marker>
          <c:cat>
            <c:numRef>
              <c:f>data_SUD!$B$17:$B$31</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data_SUD!$D$17:$D$31</c:f>
              <c:numCache>
                <c:formatCode>0%</c:formatCode>
                <c:ptCount val="15"/>
                <c:pt idx="0">
                  <c:v>0.88</c:v>
                </c:pt>
                <c:pt idx="1">
                  <c:v>0.91</c:v>
                </c:pt>
                <c:pt idx="2">
                  <c:v>0.89</c:v>
                </c:pt>
                <c:pt idx="3">
                  <c:v>0.8</c:v>
                </c:pt>
                <c:pt idx="4">
                  <c:v>0.78</c:v>
                </c:pt>
                <c:pt idx="5">
                  <c:v>0.73455364224218367</c:v>
                </c:pt>
                <c:pt idx="6">
                  <c:v>0.79852332186010699</c:v>
                </c:pt>
                <c:pt idx="7">
                  <c:v>0.8271177318097005</c:v>
                </c:pt>
                <c:pt idx="8">
                  <c:v>0.83406226389791027</c:v>
                </c:pt>
                <c:pt idx="9">
                  <c:v>0.85324203421624067</c:v>
                </c:pt>
                <c:pt idx="10">
                  <c:v>0.91407885810673106</c:v>
                </c:pt>
                <c:pt idx="11">
                  <c:v>0.91319396331661562</c:v>
                </c:pt>
                <c:pt idx="12">
                  <c:v>0.95029032808199554</c:v>
                </c:pt>
                <c:pt idx="13">
                  <c:v>0.95954247169448914</c:v>
                </c:pt>
                <c:pt idx="14">
                  <c:v>0.96219279917753187</c:v>
                </c:pt>
              </c:numCache>
            </c:numRef>
          </c:val>
          <c:smooth val="0"/>
          <c:extLst>
            <c:ext xmlns:c16="http://schemas.microsoft.com/office/drawing/2014/chart" uri="{C3380CC4-5D6E-409C-BE32-E72D297353CC}">
              <c16:uniqueId val="{00000001-4A5D-4577-8575-AA64B18F0E66}"/>
            </c:ext>
          </c:extLst>
        </c:ser>
        <c:ser>
          <c:idx val="4"/>
          <c:order val="2"/>
          <c:tx>
            <c:v>MES</c:v>
          </c:tx>
          <c:spPr>
            <a:ln w="22225">
              <a:solidFill>
                <a:srgbClr val="98B954"/>
              </a:solidFill>
            </a:ln>
          </c:spPr>
          <c:marker>
            <c:symbol val="triangle"/>
            <c:size val="5"/>
            <c:spPr>
              <a:solidFill>
                <a:srgbClr val="98B954"/>
              </a:solidFill>
              <a:ln>
                <a:solidFill>
                  <a:srgbClr val="98B954"/>
                </a:solidFill>
              </a:ln>
            </c:spPr>
          </c:marker>
          <c:cat>
            <c:numRef>
              <c:f>data_SUD!$B$17:$B$31</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data_SUD!$E$17:$E$31</c:f>
              <c:numCache>
                <c:formatCode>0%</c:formatCode>
                <c:ptCount val="15"/>
                <c:pt idx="0">
                  <c:v>0.91</c:v>
                </c:pt>
                <c:pt idx="1">
                  <c:v>0.94</c:v>
                </c:pt>
                <c:pt idx="2">
                  <c:v>0.92</c:v>
                </c:pt>
                <c:pt idx="3">
                  <c:v>0.87</c:v>
                </c:pt>
                <c:pt idx="4">
                  <c:v>0.76</c:v>
                </c:pt>
                <c:pt idx="5">
                  <c:v>0.74</c:v>
                </c:pt>
                <c:pt idx="6">
                  <c:v>0.78542693815623654</c:v>
                </c:pt>
                <c:pt idx="7">
                  <c:v>0.80548445701871252</c:v>
                </c:pt>
                <c:pt idx="8">
                  <c:v>0.82241395096450987</c:v>
                </c:pt>
                <c:pt idx="9">
                  <c:v>0.86669898076241236</c:v>
                </c:pt>
                <c:pt idx="10">
                  <c:v>0.94456891066895654</c:v>
                </c:pt>
                <c:pt idx="11">
                  <c:v>0.93282669692854625</c:v>
                </c:pt>
                <c:pt idx="12">
                  <c:v>0.98682041530451203</c:v>
                </c:pt>
                <c:pt idx="13">
                  <c:v>0.98790416042268792</c:v>
                </c:pt>
                <c:pt idx="14">
                  <c:v>0.98701774760545069</c:v>
                </c:pt>
              </c:numCache>
            </c:numRef>
          </c:val>
          <c:smooth val="0"/>
          <c:extLst>
            <c:ext xmlns:c16="http://schemas.microsoft.com/office/drawing/2014/chart" uri="{C3380CC4-5D6E-409C-BE32-E72D297353CC}">
              <c16:uniqueId val="{00000002-4A5D-4577-8575-AA64B18F0E66}"/>
            </c:ext>
          </c:extLst>
        </c:ser>
        <c:ser>
          <c:idx val="0"/>
          <c:order val="3"/>
          <c:tx>
            <c:v>Nt</c:v>
          </c:tx>
          <c:spPr>
            <a:ln w="22225">
              <a:solidFill>
                <a:srgbClr val="7D60A0"/>
              </a:solidFill>
            </a:ln>
          </c:spPr>
          <c:marker>
            <c:symbol val="x"/>
            <c:size val="5"/>
            <c:spPr>
              <a:ln>
                <a:solidFill>
                  <a:srgbClr val="7D60A0"/>
                </a:solidFill>
              </a:ln>
            </c:spPr>
          </c:marker>
          <c:cat>
            <c:numRef>
              <c:f>data_SUD!$B$17:$B$31</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data_SUD!$F$17:$F$31</c:f>
              <c:numCache>
                <c:formatCode>0%</c:formatCode>
                <c:ptCount val="15"/>
                <c:pt idx="0">
                  <c:v>0.6</c:v>
                </c:pt>
                <c:pt idx="1">
                  <c:v>0.45</c:v>
                </c:pt>
                <c:pt idx="2">
                  <c:v>0.59</c:v>
                </c:pt>
                <c:pt idx="3">
                  <c:v>0.38</c:v>
                </c:pt>
                <c:pt idx="4">
                  <c:v>0.44</c:v>
                </c:pt>
                <c:pt idx="5">
                  <c:v>0.48663528482483187</c:v>
                </c:pt>
                <c:pt idx="6">
                  <c:v>0.49353241628683864</c:v>
                </c:pt>
                <c:pt idx="7">
                  <c:v>0.50498210392572107</c:v>
                </c:pt>
                <c:pt idx="8">
                  <c:v>0.51468889838973864</c:v>
                </c:pt>
                <c:pt idx="9">
                  <c:v>0.42428973100455647</c:v>
                </c:pt>
                <c:pt idx="10">
                  <c:v>0.43671260710209886</c:v>
                </c:pt>
                <c:pt idx="11">
                  <c:v>0.49238498724567914</c:v>
                </c:pt>
                <c:pt idx="12">
                  <c:v>0.82610461517059741</c:v>
                </c:pt>
                <c:pt idx="13">
                  <c:v>0.83124481592086052</c:v>
                </c:pt>
                <c:pt idx="14">
                  <c:v>0.79475592513087123</c:v>
                </c:pt>
              </c:numCache>
            </c:numRef>
          </c:val>
          <c:smooth val="0"/>
          <c:extLst>
            <c:ext xmlns:c16="http://schemas.microsoft.com/office/drawing/2014/chart" uri="{C3380CC4-5D6E-409C-BE32-E72D297353CC}">
              <c16:uniqueId val="{00000003-4A5D-4577-8575-AA64B18F0E66}"/>
            </c:ext>
          </c:extLst>
        </c:ser>
        <c:ser>
          <c:idx val="3"/>
          <c:order val="4"/>
          <c:tx>
            <c:v>Pt</c:v>
          </c:tx>
          <c:spPr>
            <a:ln w="22225">
              <a:solidFill>
                <a:srgbClr val="46AAC5"/>
              </a:solidFill>
            </a:ln>
          </c:spPr>
          <c:marker>
            <c:symbol val="star"/>
            <c:size val="5"/>
            <c:spPr>
              <a:ln>
                <a:solidFill>
                  <a:srgbClr val="46AAC5"/>
                </a:solidFill>
              </a:ln>
            </c:spPr>
          </c:marker>
          <c:cat>
            <c:numRef>
              <c:f>data_SUD!$B$17:$B$31</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data_SUD!$G$17:$G$31</c:f>
              <c:numCache>
                <c:formatCode>0%</c:formatCode>
                <c:ptCount val="15"/>
                <c:pt idx="0">
                  <c:v>0.65</c:v>
                </c:pt>
                <c:pt idx="1">
                  <c:v>0.65</c:v>
                </c:pt>
                <c:pt idx="2">
                  <c:v>0.7</c:v>
                </c:pt>
                <c:pt idx="3">
                  <c:v>0.69</c:v>
                </c:pt>
                <c:pt idx="4">
                  <c:v>0.5</c:v>
                </c:pt>
                <c:pt idx="5">
                  <c:v>0.57670370906533097</c:v>
                </c:pt>
                <c:pt idx="6">
                  <c:v>0.6695928710352721</c:v>
                </c:pt>
                <c:pt idx="7">
                  <c:v>0.65483290812700901</c:v>
                </c:pt>
                <c:pt idx="8">
                  <c:v>0.68943726005348549</c:v>
                </c:pt>
                <c:pt idx="9">
                  <c:v>0.75099471298629716</c:v>
                </c:pt>
                <c:pt idx="10">
                  <c:v>0.86872833504795743</c:v>
                </c:pt>
                <c:pt idx="11">
                  <c:v>0.82142537537131666</c:v>
                </c:pt>
                <c:pt idx="12">
                  <c:v>0.83513012119229446</c:v>
                </c:pt>
                <c:pt idx="13">
                  <c:v>0.94322346328473017</c:v>
                </c:pt>
                <c:pt idx="14">
                  <c:v>0.90638510491495095</c:v>
                </c:pt>
              </c:numCache>
            </c:numRef>
          </c:val>
          <c:smooth val="0"/>
          <c:extLst>
            <c:ext xmlns:c16="http://schemas.microsoft.com/office/drawing/2014/chart" uri="{C3380CC4-5D6E-409C-BE32-E72D297353CC}">
              <c16:uniqueId val="{00000004-4A5D-4577-8575-AA64B18F0E66}"/>
            </c:ext>
          </c:extLst>
        </c:ser>
        <c:dLbls>
          <c:showLegendKey val="0"/>
          <c:showVal val="0"/>
          <c:showCatName val="0"/>
          <c:showSerName val="0"/>
          <c:showPercent val="0"/>
          <c:showBubbleSize val="0"/>
        </c:dLbls>
        <c:marker val="1"/>
        <c:smooth val="0"/>
        <c:axId val="336239072"/>
        <c:axId val="336238680"/>
      </c:lineChart>
      <c:catAx>
        <c:axId val="336239072"/>
        <c:scaling>
          <c:orientation val="minMax"/>
        </c:scaling>
        <c:delete val="0"/>
        <c:axPos val="b"/>
        <c:numFmt formatCode="General" sourceLinked="1"/>
        <c:majorTickMark val="out"/>
        <c:minorTickMark val="none"/>
        <c:tickLblPos val="nextTo"/>
        <c:txPr>
          <a:bodyPr/>
          <a:lstStyle/>
          <a:p>
            <a:pPr>
              <a:defRPr sz="800">
                <a:solidFill>
                  <a:srgbClr val="595959"/>
                </a:solidFill>
                <a:latin typeface="Arial" panose="020B0604020202020204" pitchFamily="34" charset="0"/>
                <a:cs typeface="Arial" panose="020B0604020202020204" pitchFamily="34" charset="0"/>
              </a:defRPr>
            </a:pPr>
            <a:endParaRPr lang="fr-FR"/>
          </a:p>
        </c:txPr>
        <c:crossAx val="336238680"/>
        <c:crosses val="autoZero"/>
        <c:auto val="1"/>
        <c:lblAlgn val="ctr"/>
        <c:lblOffset val="100"/>
        <c:noMultiLvlLbl val="0"/>
      </c:catAx>
      <c:valAx>
        <c:axId val="336238680"/>
        <c:scaling>
          <c:orientation val="minMax"/>
          <c:max val="1"/>
          <c:min val="0.30000000000000004"/>
        </c:scaling>
        <c:delete val="0"/>
        <c:axPos val="l"/>
        <c:majorGridlines>
          <c:spPr>
            <a:ln>
              <a:solidFill>
                <a:srgbClr val="D9D9D9"/>
              </a:solidFill>
              <a:prstDash val="dash"/>
            </a:ln>
          </c:spPr>
        </c:majorGridlines>
        <c:numFmt formatCode="0%" sourceLinked="1"/>
        <c:majorTickMark val="out"/>
        <c:minorTickMark val="none"/>
        <c:tickLblPos val="nextTo"/>
        <c:txPr>
          <a:bodyPr/>
          <a:lstStyle/>
          <a:p>
            <a:pPr>
              <a:defRPr sz="800">
                <a:solidFill>
                  <a:srgbClr val="595959"/>
                </a:solidFill>
                <a:latin typeface="Arial" panose="020B0604020202020204" pitchFamily="34" charset="0"/>
                <a:cs typeface="Arial" panose="020B0604020202020204" pitchFamily="34" charset="0"/>
              </a:defRPr>
            </a:pPr>
            <a:endParaRPr lang="fr-FR"/>
          </a:p>
        </c:txPr>
        <c:crossAx val="336239072"/>
        <c:crosses val="autoZero"/>
        <c:crossBetween val="between"/>
      </c:valAx>
    </c:plotArea>
    <c:legend>
      <c:legendPos val="r"/>
      <c:layout>
        <c:manualLayout>
          <c:xMode val="edge"/>
          <c:yMode val="edge"/>
          <c:x val="0.47107591546459898"/>
          <c:y val="0.28225732957732785"/>
          <c:w val="0.11549729142610442"/>
          <c:h val="0.38378205851089159"/>
        </c:manualLayout>
      </c:layout>
      <c:overlay val="0"/>
      <c:txPr>
        <a:bodyPr/>
        <a:lstStyle/>
        <a:p>
          <a:pPr>
            <a:defRPr sz="800">
              <a:solidFill>
                <a:srgbClr val="595959"/>
              </a:solidFill>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a:solidFill>
                  <a:srgbClr val="595959"/>
                </a:solidFill>
                <a:latin typeface="Arial" panose="020B0604020202020204" pitchFamily="34" charset="0"/>
                <a:cs typeface="Arial" panose="020B0604020202020204" pitchFamily="34" charset="0"/>
              </a:defRPr>
            </a:pPr>
            <a:r>
              <a:rPr lang="fr-BE" sz="1000" b="0">
                <a:solidFill>
                  <a:srgbClr val="595959"/>
                </a:solidFill>
                <a:latin typeface="Arial" panose="020B0604020202020204" pitchFamily="34" charset="0"/>
                <a:cs typeface="Arial" panose="020B0604020202020204" pitchFamily="34" charset="0"/>
              </a:rPr>
              <a:t>Verminderingspercentage (%)</a:t>
            </a:r>
          </a:p>
        </c:rich>
      </c:tx>
      <c:layout>
        <c:manualLayout>
          <c:xMode val="edge"/>
          <c:yMode val="edge"/>
          <c:x val="0.1128583877846344"/>
          <c:y val="5.1703171684249136E-3"/>
        </c:manualLayout>
      </c:layout>
      <c:overlay val="1"/>
    </c:title>
    <c:autoTitleDeleted val="0"/>
    <c:plotArea>
      <c:layout>
        <c:manualLayout>
          <c:layoutTarget val="inner"/>
          <c:xMode val="edge"/>
          <c:yMode val="edge"/>
          <c:x val="6.6082616738602162E-2"/>
          <c:y val="0.1089157844897813"/>
          <c:w val="0.3811202748434418"/>
          <c:h val="0.81217662617670505"/>
        </c:manualLayout>
      </c:layout>
      <c:lineChart>
        <c:grouping val="standard"/>
        <c:varyColors val="0"/>
        <c:ser>
          <c:idx val="1"/>
          <c:order val="0"/>
          <c:tx>
            <c:strRef>
              <c:f>data_SUD!$C$1</c:f>
              <c:strCache>
                <c:ptCount val="1"/>
                <c:pt idx="0">
                  <c:v>BZV</c:v>
                </c:pt>
              </c:strCache>
            </c:strRef>
          </c:tx>
          <c:spPr>
            <a:ln w="22225">
              <a:solidFill>
                <a:srgbClr val="4A7EBB"/>
              </a:solidFill>
            </a:ln>
          </c:spPr>
          <c:marker>
            <c:symbol val="diamond"/>
            <c:size val="5"/>
            <c:spPr>
              <a:solidFill>
                <a:srgbClr val="4A7EBB"/>
              </a:solidFill>
              <a:ln>
                <a:solidFill>
                  <a:srgbClr val="4A7EBB"/>
                </a:solidFill>
              </a:ln>
            </c:spPr>
          </c:marker>
          <c:cat>
            <c:numRef>
              <c:f>data_SUD!$B$17:$B$31</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data_SUD!$C$17:$C$31</c:f>
              <c:numCache>
                <c:formatCode>0%</c:formatCode>
                <c:ptCount val="15"/>
                <c:pt idx="0">
                  <c:v>0.91</c:v>
                </c:pt>
                <c:pt idx="1">
                  <c:v>0.94</c:v>
                </c:pt>
                <c:pt idx="2">
                  <c:v>0.91</c:v>
                </c:pt>
                <c:pt idx="3">
                  <c:v>0.84</c:v>
                </c:pt>
                <c:pt idx="4">
                  <c:v>0.84</c:v>
                </c:pt>
                <c:pt idx="5">
                  <c:v>0.7843736766799202</c:v>
                </c:pt>
                <c:pt idx="6">
                  <c:v>0.81329484528939222</c:v>
                </c:pt>
                <c:pt idx="7">
                  <c:v>0.88301252979161338</c:v>
                </c:pt>
                <c:pt idx="8">
                  <c:v>0.8959086662840946</c:v>
                </c:pt>
                <c:pt idx="9">
                  <c:v>0.89445101762073509</c:v>
                </c:pt>
                <c:pt idx="10">
                  <c:v>0.94950941669059352</c:v>
                </c:pt>
                <c:pt idx="11">
                  <c:v>0.95718199660764858</c:v>
                </c:pt>
                <c:pt idx="12">
                  <c:v>0.97360231723842017</c:v>
                </c:pt>
                <c:pt idx="13">
                  <c:v>0.97820736852671253</c:v>
                </c:pt>
                <c:pt idx="14">
                  <c:v>0.97687924902329881</c:v>
                </c:pt>
              </c:numCache>
            </c:numRef>
          </c:val>
          <c:smooth val="0"/>
          <c:extLst>
            <c:ext xmlns:c16="http://schemas.microsoft.com/office/drawing/2014/chart" uri="{C3380CC4-5D6E-409C-BE32-E72D297353CC}">
              <c16:uniqueId val="{00000000-2F9C-46B6-A057-EFD82CBE40B3}"/>
            </c:ext>
          </c:extLst>
        </c:ser>
        <c:ser>
          <c:idx val="2"/>
          <c:order val="1"/>
          <c:tx>
            <c:strRef>
              <c:f>data_SUD!$D$1</c:f>
              <c:strCache>
                <c:ptCount val="1"/>
                <c:pt idx="0">
                  <c:v>CZV</c:v>
                </c:pt>
              </c:strCache>
            </c:strRef>
          </c:tx>
          <c:spPr>
            <a:ln w="22225">
              <a:solidFill>
                <a:srgbClr val="BE4B48"/>
              </a:solidFill>
            </a:ln>
          </c:spPr>
          <c:marker>
            <c:symbol val="square"/>
            <c:size val="5"/>
            <c:spPr>
              <a:solidFill>
                <a:srgbClr val="BE4B48"/>
              </a:solidFill>
              <a:ln>
                <a:solidFill>
                  <a:srgbClr val="BE4B48"/>
                </a:solidFill>
              </a:ln>
            </c:spPr>
          </c:marker>
          <c:cat>
            <c:numRef>
              <c:f>data_SUD!$B$17:$B$31</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data_SUD!$D$17:$D$31</c:f>
              <c:numCache>
                <c:formatCode>0%</c:formatCode>
                <c:ptCount val="15"/>
                <c:pt idx="0">
                  <c:v>0.88</c:v>
                </c:pt>
                <c:pt idx="1">
                  <c:v>0.91</c:v>
                </c:pt>
                <c:pt idx="2">
                  <c:v>0.89</c:v>
                </c:pt>
                <c:pt idx="3">
                  <c:v>0.8</c:v>
                </c:pt>
                <c:pt idx="4">
                  <c:v>0.78</c:v>
                </c:pt>
                <c:pt idx="5">
                  <c:v>0.73455364224218367</c:v>
                </c:pt>
                <c:pt idx="6">
                  <c:v>0.79852332186010699</c:v>
                </c:pt>
                <c:pt idx="7">
                  <c:v>0.8271177318097005</c:v>
                </c:pt>
                <c:pt idx="8">
                  <c:v>0.83406226389791027</c:v>
                </c:pt>
                <c:pt idx="9">
                  <c:v>0.85324203421624067</c:v>
                </c:pt>
                <c:pt idx="10">
                  <c:v>0.91407885810673106</c:v>
                </c:pt>
                <c:pt idx="11">
                  <c:v>0.91319396331661562</c:v>
                </c:pt>
                <c:pt idx="12">
                  <c:v>0.95029032808199554</c:v>
                </c:pt>
                <c:pt idx="13">
                  <c:v>0.95954247169448914</c:v>
                </c:pt>
                <c:pt idx="14">
                  <c:v>0.96219279917753187</c:v>
                </c:pt>
              </c:numCache>
            </c:numRef>
          </c:val>
          <c:smooth val="0"/>
          <c:extLst>
            <c:ext xmlns:c16="http://schemas.microsoft.com/office/drawing/2014/chart" uri="{C3380CC4-5D6E-409C-BE32-E72D297353CC}">
              <c16:uniqueId val="{00000001-2F9C-46B6-A057-EFD82CBE40B3}"/>
            </c:ext>
          </c:extLst>
        </c:ser>
        <c:ser>
          <c:idx val="4"/>
          <c:order val="2"/>
          <c:tx>
            <c:strRef>
              <c:f>data_SUD!$E$1</c:f>
              <c:strCache>
                <c:ptCount val="1"/>
                <c:pt idx="0">
                  <c:v>ZS</c:v>
                </c:pt>
              </c:strCache>
            </c:strRef>
          </c:tx>
          <c:spPr>
            <a:ln w="22225">
              <a:solidFill>
                <a:srgbClr val="98B954"/>
              </a:solidFill>
            </a:ln>
          </c:spPr>
          <c:marker>
            <c:symbol val="triangle"/>
            <c:size val="5"/>
            <c:spPr>
              <a:solidFill>
                <a:srgbClr val="98B954"/>
              </a:solidFill>
              <a:ln>
                <a:solidFill>
                  <a:srgbClr val="98B954"/>
                </a:solidFill>
              </a:ln>
            </c:spPr>
          </c:marker>
          <c:cat>
            <c:numRef>
              <c:f>data_SUD!$B$17:$B$31</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data_SUD!$E$17:$E$31</c:f>
              <c:numCache>
                <c:formatCode>0%</c:formatCode>
                <c:ptCount val="15"/>
                <c:pt idx="0">
                  <c:v>0.91</c:v>
                </c:pt>
                <c:pt idx="1">
                  <c:v>0.94</c:v>
                </c:pt>
                <c:pt idx="2">
                  <c:v>0.92</c:v>
                </c:pt>
                <c:pt idx="3">
                  <c:v>0.87</c:v>
                </c:pt>
                <c:pt idx="4">
                  <c:v>0.76</c:v>
                </c:pt>
                <c:pt idx="5">
                  <c:v>0.74</c:v>
                </c:pt>
                <c:pt idx="6">
                  <c:v>0.78542693815623654</c:v>
                </c:pt>
                <c:pt idx="7">
                  <c:v>0.80548445701871252</c:v>
                </c:pt>
                <c:pt idx="8">
                  <c:v>0.82241395096450987</c:v>
                </c:pt>
                <c:pt idx="9">
                  <c:v>0.86669898076241236</c:v>
                </c:pt>
                <c:pt idx="10">
                  <c:v>0.94456891066895654</c:v>
                </c:pt>
                <c:pt idx="11">
                  <c:v>0.93282669692854625</c:v>
                </c:pt>
                <c:pt idx="12">
                  <c:v>0.98682041530451203</c:v>
                </c:pt>
                <c:pt idx="13">
                  <c:v>0.98790416042268792</c:v>
                </c:pt>
                <c:pt idx="14">
                  <c:v>0.98701774760545069</c:v>
                </c:pt>
              </c:numCache>
            </c:numRef>
          </c:val>
          <c:smooth val="0"/>
          <c:extLst>
            <c:ext xmlns:c16="http://schemas.microsoft.com/office/drawing/2014/chart" uri="{C3380CC4-5D6E-409C-BE32-E72D297353CC}">
              <c16:uniqueId val="{00000002-2F9C-46B6-A057-EFD82CBE40B3}"/>
            </c:ext>
          </c:extLst>
        </c:ser>
        <c:ser>
          <c:idx val="0"/>
          <c:order val="3"/>
          <c:tx>
            <c:v>Nt</c:v>
          </c:tx>
          <c:spPr>
            <a:ln w="22225">
              <a:solidFill>
                <a:srgbClr val="7D60A0"/>
              </a:solidFill>
            </a:ln>
          </c:spPr>
          <c:marker>
            <c:symbol val="x"/>
            <c:size val="5"/>
            <c:spPr>
              <a:ln>
                <a:solidFill>
                  <a:srgbClr val="7D60A0"/>
                </a:solidFill>
              </a:ln>
            </c:spPr>
          </c:marker>
          <c:cat>
            <c:numRef>
              <c:f>data_SUD!$B$17:$B$31</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data_SUD!$F$17:$F$31</c:f>
              <c:numCache>
                <c:formatCode>0%</c:formatCode>
                <c:ptCount val="15"/>
                <c:pt idx="0">
                  <c:v>0.6</c:v>
                </c:pt>
                <c:pt idx="1">
                  <c:v>0.45</c:v>
                </c:pt>
                <c:pt idx="2">
                  <c:v>0.59</c:v>
                </c:pt>
                <c:pt idx="3">
                  <c:v>0.38</c:v>
                </c:pt>
                <c:pt idx="4">
                  <c:v>0.44</c:v>
                </c:pt>
                <c:pt idx="5">
                  <c:v>0.48663528482483187</c:v>
                </c:pt>
                <c:pt idx="6">
                  <c:v>0.49353241628683864</c:v>
                </c:pt>
                <c:pt idx="7">
                  <c:v>0.50498210392572107</c:v>
                </c:pt>
                <c:pt idx="8">
                  <c:v>0.51468889838973864</c:v>
                </c:pt>
                <c:pt idx="9">
                  <c:v>0.42428973100455647</c:v>
                </c:pt>
                <c:pt idx="10">
                  <c:v>0.43671260710209886</c:v>
                </c:pt>
                <c:pt idx="11">
                  <c:v>0.49238498724567914</c:v>
                </c:pt>
                <c:pt idx="12">
                  <c:v>0.82610461517059741</c:v>
                </c:pt>
                <c:pt idx="13">
                  <c:v>0.83124481592086052</c:v>
                </c:pt>
                <c:pt idx="14">
                  <c:v>0.79475592513087123</c:v>
                </c:pt>
              </c:numCache>
            </c:numRef>
          </c:val>
          <c:smooth val="0"/>
          <c:extLst>
            <c:ext xmlns:c16="http://schemas.microsoft.com/office/drawing/2014/chart" uri="{C3380CC4-5D6E-409C-BE32-E72D297353CC}">
              <c16:uniqueId val="{00000003-2F9C-46B6-A057-EFD82CBE40B3}"/>
            </c:ext>
          </c:extLst>
        </c:ser>
        <c:ser>
          <c:idx val="3"/>
          <c:order val="4"/>
          <c:tx>
            <c:v>Pt</c:v>
          </c:tx>
          <c:spPr>
            <a:ln w="22225">
              <a:solidFill>
                <a:srgbClr val="46AAC5"/>
              </a:solidFill>
            </a:ln>
          </c:spPr>
          <c:marker>
            <c:symbol val="star"/>
            <c:size val="5"/>
            <c:spPr>
              <a:ln>
                <a:solidFill>
                  <a:srgbClr val="46AAC5"/>
                </a:solidFill>
              </a:ln>
            </c:spPr>
          </c:marker>
          <c:cat>
            <c:numRef>
              <c:f>data_SUD!$B$17:$B$31</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data_SUD!$G$17:$G$31</c:f>
              <c:numCache>
                <c:formatCode>0%</c:formatCode>
                <c:ptCount val="15"/>
                <c:pt idx="0">
                  <c:v>0.65</c:v>
                </c:pt>
                <c:pt idx="1">
                  <c:v>0.65</c:v>
                </c:pt>
                <c:pt idx="2">
                  <c:v>0.7</c:v>
                </c:pt>
                <c:pt idx="3">
                  <c:v>0.69</c:v>
                </c:pt>
                <c:pt idx="4">
                  <c:v>0.5</c:v>
                </c:pt>
                <c:pt idx="5">
                  <c:v>0.57670370906533097</c:v>
                </c:pt>
                <c:pt idx="6">
                  <c:v>0.6695928710352721</c:v>
                </c:pt>
                <c:pt idx="7">
                  <c:v>0.65483290812700901</c:v>
                </c:pt>
                <c:pt idx="8">
                  <c:v>0.68943726005348549</c:v>
                </c:pt>
                <c:pt idx="9">
                  <c:v>0.75099471298629716</c:v>
                </c:pt>
                <c:pt idx="10">
                  <c:v>0.86872833504795743</c:v>
                </c:pt>
                <c:pt idx="11">
                  <c:v>0.82142537537131666</c:v>
                </c:pt>
                <c:pt idx="12">
                  <c:v>0.83513012119229446</c:v>
                </c:pt>
                <c:pt idx="13">
                  <c:v>0.94322346328473017</c:v>
                </c:pt>
                <c:pt idx="14">
                  <c:v>0.90638510491495095</c:v>
                </c:pt>
              </c:numCache>
            </c:numRef>
          </c:val>
          <c:smooth val="0"/>
          <c:extLst>
            <c:ext xmlns:c16="http://schemas.microsoft.com/office/drawing/2014/chart" uri="{C3380CC4-5D6E-409C-BE32-E72D297353CC}">
              <c16:uniqueId val="{00000004-2F9C-46B6-A057-EFD82CBE40B3}"/>
            </c:ext>
          </c:extLst>
        </c:ser>
        <c:dLbls>
          <c:showLegendKey val="0"/>
          <c:showVal val="0"/>
          <c:showCatName val="0"/>
          <c:showSerName val="0"/>
          <c:showPercent val="0"/>
          <c:showBubbleSize val="0"/>
        </c:dLbls>
        <c:marker val="1"/>
        <c:smooth val="0"/>
        <c:axId val="336237896"/>
        <c:axId val="336241424"/>
      </c:lineChart>
      <c:catAx>
        <c:axId val="336237896"/>
        <c:scaling>
          <c:orientation val="minMax"/>
        </c:scaling>
        <c:delete val="0"/>
        <c:axPos val="b"/>
        <c:numFmt formatCode="General" sourceLinked="1"/>
        <c:majorTickMark val="out"/>
        <c:minorTickMark val="none"/>
        <c:tickLblPos val="nextTo"/>
        <c:txPr>
          <a:bodyPr/>
          <a:lstStyle/>
          <a:p>
            <a:pPr>
              <a:defRPr sz="800">
                <a:solidFill>
                  <a:srgbClr val="595959"/>
                </a:solidFill>
                <a:latin typeface="Arial" panose="020B0604020202020204" pitchFamily="34" charset="0"/>
                <a:cs typeface="Arial" panose="020B0604020202020204" pitchFamily="34" charset="0"/>
              </a:defRPr>
            </a:pPr>
            <a:endParaRPr lang="fr-FR"/>
          </a:p>
        </c:txPr>
        <c:crossAx val="336241424"/>
        <c:crosses val="autoZero"/>
        <c:auto val="1"/>
        <c:lblAlgn val="ctr"/>
        <c:lblOffset val="100"/>
        <c:noMultiLvlLbl val="0"/>
      </c:catAx>
      <c:valAx>
        <c:axId val="336241424"/>
        <c:scaling>
          <c:orientation val="minMax"/>
          <c:max val="1"/>
          <c:min val="0.30000000000000004"/>
        </c:scaling>
        <c:delete val="0"/>
        <c:axPos val="l"/>
        <c:majorGridlines>
          <c:spPr>
            <a:ln>
              <a:solidFill>
                <a:srgbClr val="D9D9D9"/>
              </a:solidFill>
              <a:prstDash val="dash"/>
            </a:ln>
          </c:spPr>
        </c:majorGridlines>
        <c:numFmt formatCode="0%" sourceLinked="1"/>
        <c:majorTickMark val="out"/>
        <c:minorTickMark val="none"/>
        <c:tickLblPos val="nextTo"/>
        <c:txPr>
          <a:bodyPr/>
          <a:lstStyle/>
          <a:p>
            <a:pPr>
              <a:defRPr sz="800">
                <a:solidFill>
                  <a:srgbClr val="595959"/>
                </a:solidFill>
                <a:latin typeface="Arial" panose="020B0604020202020204" pitchFamily="34" charset="0"/>
                <a:cs typeface="Arial" panose="020B0604020202020204" pitchFamily="34" charset="0"/>
              </a:defRPr>
            </a:pPr>
            <a:endParaRPr lang="fr-FR"/>
          </a:p>
        </c:txPr>
        <c:crossAx val="336237896"/>
        <c:crosses val="autoZero"/>
        <c:crossBetween val="between"/>
      </c:valAx>
    </c:plotArea>
    <c:legend>
      <c:legendPos val="r"/>
      <c:layout>
        <c:manualLayout>
          <c:xMode val="edge"/>
          <c:yMode val="edge"/>
          <c:x val="0.46383834899721227"/>
          <c:y val="0.28225750894167667"/>
          <c:w val="0.11549729142610442"/>
          <c:h val="0.38378205851089159"/>
        </c:manualLayout>
      </c:layout>
      <c:overlay val="0"/>
      <c:txPr>
        <a:bodyPr/>
        <a:lstStyle/>
        <a:p>
          <a:pPr>
            <a:defRPr sz="800">
              <a:solidFill>
                <a:srgbClr val="595959"/>
              </a:solidFill>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a:solidFill>
                  <a:srgbClr val="595959"/>
                </a:solidFill>
                <a:latin typeface="Arial" panose="020B0604020202020204" pitchFamily="34" charset="0"/>
                <a:cs typeface="Arial" panose="020B0604020202020204" pitchFamily="34" charset="0"/>
              </a:defRPr>
            </a:pPr>
            <a:r>
              <a:rPr lang="fr-BE" sz="1000" b="0">
                <a:solidFill>
                  <a:srgbClr val="595959"/>
                </a:solidFill>
                <a:latin typeface="Arial" panose="020B0604020202020204" pitchFamily="34" charset="0"/>
                <a:cs typeface="Arial" panose="020B0604020202020204" pitchFamily="34" charset="0"/>
              </a:rPr>
              <a:t>Pollution reduction rate (%)</a:t>
            </a:r>
          </a:p>
        </c:rich>
      </c:tx>
      <c:layout>
        <c:manualLayout>
          <c:xMode val="edge"/>
          <c:yMode val="edge"/>
          <c:x val="0.1128583877846344"/>
          <c:y val="5.1703171684249136E-3"/>
        </c:manualLayout>
      </c:layout>
      <c:overlay val="1"/>
    </c:title>
    <c:autoTitleDeleted val="0"/>
    <c:plotArea>
      <c:layout>
        <c:manualLayout>
          <c:layoutTarget val="inner"/>
          <c:xMode val="edge"/>
          <c:yMode val="edge"/>
          <c:x val="6.6082616738602162E-2"/>
          <c:y val="0.1089157844897813"/>
          <c:w val="0.3811202748434418"/>
          <c:h val="0.81217662617670505"/>
        </c:manualLayout>
      </c:layout>
      <c:lineChart>
        <c:grouping val="standard"/>
        <c:varyColors val="0"/>
        <c:ser>
          <c:idx val="1"/>
          <c:order val="0"/>
          <c:tx>
            <c:strRef>
              <c:f>data_SUD!$C$2</c:f>
              <c:strCache>
                <c:ptCount val="1"/>
                <c:pt idx="0">
                  <c:v>DBO</c:v>
                </c:pt>
              </c:strCache>
            </c:strRef>
          </c:tx>
          <c:spPr>
            <a:ln w="22225">
              <a:solidFill>
                <a:srgbClr val="4A7EBB"/>
              </a:solidFill>
            </a:ln>
          </c:spPr>
          <c:marker>
            <c:symbol val="diamond"/>
            <c:size val="5"/>
            <c:spPr>
              <a:solidFill>
                <a:srgbClr val="4A7EBB"/>
              </a:solidFill>
              <a:ln>
                <a:solidFill>
                  <a:srgbClr val="4A7EBB"/>
                </a:solidFill>
              </a:ln>
            </c:spPr>
          </c:marker>
          <c:cat>
            <c:numRef>
              <c:f>data_SUD!$B$17:$B$31</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data_SUD!$C$17:$C$31</c:f>
              <c:numCache>
                <c:formatCode>0%</c:formatCode>
                <c:ptCount val="15"/>
                <c:pt idx="0">
                  <c:v>0.91</c:v>
                </c:pt>
                <c:pt idx="1">
                  <c:v>0.94</c:v>
                </c:pt>
                <c:pt idx="2">
                  <c:v>0.91</c:v>
                </c:pt>
                <c:pt idx="3">
                  <c:v>0.84</c:v>
                </c:pt>
                <c:pt idx="4">
                  <c:v>0.84</c:v>
                </c:pt>
                <c:pt idx="5">
                  <c:v>0.7843736766799202</c:v>
                </c:pt>
                <c:pt idx="6">
                  <c:v>0.81329484528939222</c:v>
                </c:pt>
                <c:pt idx="7">
                  <c:v>0.88301252979161338</c:v>
                </c:pt>
                <c:pt idx="8">
                  <c:v>0.8959086662840946</c:v>
                </c:pt>
                <c:pt idx="9">
                  <c:v>0.89445101762073509</c:v>
                </c:pt>
                <c:pt idx="10">
                  <c:v>0.94950941669059352</c:v>
                </c:pt>
                <c:pt idx="11">
                  <c:v>0.95718199660764858</c:v>
                </c:pt>
                <c:pt idx="12">
                  <c:v>0.97360231723842017</c:v>
                </c:pt>
                <c:pt idx="13">
                  <c:v>0.97820736852671253</c:v>
                </c:pt>
                <c:pt idx="14">
                  <c:v>0.97687924902329881</c:v>
                </c:pt>
              </c:numCache>
            </c:numRef>
          </c:val>
          <c:smooth val="0"/>
          <c:extLst>
            <c:ext xmlns:c16="http://schemas.microsoft.com/office/drawing/2014/chart" uri="{C3380CC4-5D6E-409C-BE32-E72D297353CC}">
              <c16:uniqueId val="{00000000-7A2B-42E7-92C3-0C727F540571}"/>
            </c:ext>
          </c:extLst>
        </c:ser>
        <c:ser>
          <c:idx val="2"/>
          <c:order val="1"/>
          <c:tx>
            <c:strRef>
              <c:f>data_SUD!$D$2</c:f>
              <c:strCache>
                <c:ptCount val="1"/>
                <c:pt idx="0">
                  <c:v>DCO</c:v>
                </c:pt>
              </c:strCache>
            </c:strRef>
          </c:tx>
          <c:spPr>
            <a:ln w="22225">
              <a:solidFill>
                <a:srgbClr val="BE4B48"/>
              </a:solidFill>
            </a:ln>
          </c:spPr>
          <c:marker>
            <c:symbol val="square"/>
            <c:size val="5"/>
            <c:spPr>
              <a:solidFill>
                <a:srgbClr val="BE4B48"/>
              </a:solidFill>
              <a:ln>
                <a:solidFill>
                  <a:srgbClr val="BE4B48"/>
                </a:solidFill>
              </a:ln>
            </c:spPr>
          </c:marker>
          <c:cat>
            <c:numRef>
              <c:f>data_SUD!$B$17:$B$31</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data_SUD!$D$17:$D$31</c:f>
              <c:numCache>
                <c:formatCode>0%</c:formatCode>
                <c:ptCount val="15"/>
                <c:pt idx="0">
                  <c:v>0.88</c:v>
                </c:pt>
                <c:pt idx="1">
                  <c:v>0.91</c:v>
                </c:pt>
                <c:pt idx="2">
                  <c:v>0.89</c:v>
                </c:pt>
                <c:pt idx="3">
                  <c:v>0.8</c:v>
                </c:pt>
                <c:pt idx="4">
                  <c:v>0.78</c:v>
                </c:pt>
                <c:pt idx="5">
                  <c:v>0.73455364224218367</c:v>
                </c:pt>
                <c:pt idx="6">
                  <c:v>0.79852332186010699</c:v>
                </c:pt>
                <c:pt idx="7">
                  <c:v>0.8271177318097005</c:v>
                </c:pt>
                <c:pt idx="8">
                  <c:v>0.83406226389791027</c:v>
                </c:pt>
                <c:pt idx="9">
                  <c:v>0.85324203421624067</c:v>
                </c:pt>
                <c:pt idx="10">
                  <c:v>0.91407885810673106</c:v>
                </c:pt>
                <c:pt idx="11">
                  <c:v>0.91319396331661562</c:v>
                </c:pt>
                <c:pt idx="12">
                  <c:v>0.95029032808199554</c:v>
                </c:pt>
                <c:pt idx="13">
                  <c:v>0.95954247169448914</c:v>
                </c:pt>
                <c:pt idx="14">
                  <c:v>0.96219279917753187</c:v>
                </c:pt>
              </c:numCache>
            </c:numRef>
          </c:val>
          <c:smooth val="0"/>
          <c:extLst>
            <c:ext xmlns:c16="http://schemas.microsoft.com/office/drawing/2014/chart" uri="{C3380CC4-5D6E-409C-BE32-E72D297353CC}">
              <c16:uniqueId val="{00000001-7A2B-42E7-92C3-0C727F540571}"/>
            </c:ext>
          </c:extLst>
        </c:ser>
        <c:ser>
          <c:idx val="4"/>
          <c:order val="2"/>
          <c:tx>
            <c:v>MES</c:v>
          </c:tx>
          <c:spPr>
            <a:ln w="22225">
              <a:solidFill>
                <a:srgbClr val="98B954"/>
              </a:solidFill>
            </a:ln>
          </c:spPr>
          <c:marker>
            <c:symbol val="triangle"/>
            <c:size val="5"/>
            <c:spPr>
              <a:solidFill>
                <a:srgbClr val="98B954"/>
              </a:solidFill>
              <a:ln>
                <a:solidFill>
                  <a:srgbClr val="98B954"/>
                </a:solidFill>
              </a:ln>
            </c:spPr>
          </c:marker>
          <c:cat>
            <c:numRef>
              <c:f>data_SUD!$B$17:$B$31</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data_SUD!$E$17:$E$31</c:f>
              <c:numCache>
                <c:formatCode>0%</c:formatCode>
                <c:ptCount val="15"/>
                <c:pt idx="0">
                  <c:v>0.91</c:v>
                </c:pt>
                <c:pt idx="1">
                  <c:v>0.94</c:v>
                </c:pt>
                <c:pt idx="2">
                  <c:v>0.92</c:v>
                </c:pt>
                <c:pt idx="3">
                  <c:v>0.87</c:v>
                </c:pt>
                <c:pt idx="4">
                  <c:v>0.76</c:v>
                </c:pt>
                <c:pt idx="5">
                  <c:v>0.74</c:v>
                </c:pt>
                <c:pt idx="6">
                  <c:v>0.78542693815623654</c:v>
                </c:pt>
                <c:pt idx="7">
                  <c:v>0.80548445701871252</c:v>
                </c:pt>
                <c:pt idx="8">
                  <c:v>0.82241395096450987</c:v>
                </c:pt>
                <c:pt idx="9">
                  <c:v>0.86669898076241236</c:v>
                </c:pt>
                <c:pt idx="10">
                  <c:v>0.94456891066895654</c:v>
                </c:pt>
                <c:pt idx="11">
                  <c:v>0.93282669692854625</c:v>
                </c:pt>
                <c:pt idx="12">
                  <c:v>0.98682041530451203</c:v>
                </c:pt>
                <c:pt idx="13">
                  <c:v>0.98790416042268792</c:v>
                </c:pt>
                <c:pt idx="14">
                  <c:v>0.98701774760545069</c:v>
                </c:pt>
              </c:numCache>
            </c:numRef>
          </c:val>
          <c:smooth val="0"/>
          <c:extLst>
            <c:ext xmlns:c16="http://schemas.microsoft.com/office/drawing/2014/chart" uri="{C3380CC4-5D6E-409C-BE32-E72D297353CC}">
              <c16:uniqueId val="{00000002-7A2B-42E7-92C3-0C727F540571}"/>
            </c:ext>
          </c:extLst>
        </c:ser>
        <c:ser>
          <c:idx val="0"/>
          <c:order val="3"/>
          <c:tx>
            <c:v>Nt</c:v>
          </c:tx>
          <c:spPr>
            <a:ln w="22225">
              <a:solidFill>
                <a:srgbClr val="7D60A0"/>
              </a:solidFill>
            </a:ln>
          </c:spPr>
          <c:marker>
            <c:symbol val="x"/>
            <c:size val="5"/>
            <c:spPr>
              <a:ln>
                <a:solidFill>
                  <a:srgbClr val="7D60A0"/>
                </a:solidFill>
              </a:ln>
            </c:spPr>
          </c:marker>
          <c:cat>
            <c:numRef>
              <c:f>data_SUD!$B$17:$B$31</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data_SUD!$F$17:$F$31</c:f>
              <c:numCache>
                <c:formatCode>0%</c:formatCode>
                <c:ptCount val="15"/>
                <c:pt idx="0">
                  <c:v>0.6</c:v>
                </c:pt>
                <c:pt idx="1">
                  <c:v>0.45</c:v>
                </c:pt>
                <c:pt idx="2">
                  <c:v>0.59</c:v>
                </c:pt>
                <c:pt idx="3">
                  <c:v>0.38</c:v>
                </c:pt>
                <c:pt idx="4">
                  <c:v>0.44</c:v>
                </c:pt>
                <c:pt idx="5">
                  <c:v>0.48663528482483187</c:v>
                </c:pt>
                <c:pt idx="6">
                  <c:v>0.49353241628683864</c:v>
                </c:pt>
                <c:pt idx="7">
                  <c:v>0.50498210392572107</c:v>
                </c:pt>
                <c:pt idx="8">
                  <c:v>0.51468889838973864</c:v>
                </c:pt>
                <c:pt idx="9">
                  <c:v>0.42428973100455647</c:v>
                </c:pt>
                <c:pt idx="10">
                  <c:v>0.43671260710209886</c:v>
                </c:pt>
                <c:pt idx="11">
                  <c:v>0.49238498724567914</c:v>
                </c:pt>
                <c:pt idx="12">
                  <c:v>0.82610461517059741</c:v>
                </c:pt>
                <c:pt idx="13">
                  <c:v>0.83124481592086052</c:v>
                </c:pt>
                <c:pt idx="14">
                  <c:v>0.79475592513087123</c:v>
                </c:pt>
              </c:numCache>
            </c:numRef>
          </c:val>
          <c:smooth val="0"/>
          <c:extLst>
            <c:ext xmlns:c16="http://schemas.microsoft.com/office/drawing/2014/chart" uri="{C3380CC4-5D6E-409C-BE32-E72D297353CC}">
              <c16:uniqueId val="{00000003-7A2B-42E7-92C3-0C727F540571}"/>
            </c:ext>
          </c:extLst>
        </c:ser>
        <c:ser>
          <c:idx val="3"/>
          <c:order val="4"/>
          <c:tx>
            <c:v>Pt</c:v>
          </c:tx>
          <c:spPr>
            <a:ln w="22225">
              <a:solidFill>
                <a:srgbClr val="46AAC5"/>
              </a:solidFill>
            </a:ln>
          </c:spPr>
          <c:marker>
            <c:symbol val="star"/>
            <c:size val="5"/>
            <c:spPr>
              <a:ln>
                <a:solidFill>
                  <a:srgbClr val="46AAC5"/>
                </a:solidFill>
              </a:ln>
            </c:spPr>
          </c:marker>
          <c:cat>
            <c:numRef>
              <c:f>data_SUD!$B$17:$B$31</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data_SUD!$G$17:$G$31</c:f>
              <c:numCache>
                <c:formatCode>0%</c:formatCode>
                <c:ptCount val="15"/>
                <c:pt idx="0">
                  <c:v>0.65</c:v>
                </c:pt>
                <c:pt idx="1">
                  <c:v>0.65</c:v>
                </c:pt>
                <c:pt idx="2">
                  <c:v>0.7</c:v>
                </c:pt>
                <c:pt idx="3">
                  <c:v>0.69</c:v>
                </c:pt>
                <c:pt idx="4">
                  <c:v>0.5</c:v>
                </c:pt>
                <c:pt idx="5">
                  <c:v>0.57670370906533097</c:v>
                </c:pt>
                <c:pt idx="6">
                  <c:v>0.6695928710352721</c:v>
                </c:pt>
                <c:pt idx="7">
                  <c:v>0.65483290812700901</c:v>
                </c:pt>
                <c:pt idx="8">
                  <c:v>0.68943726005348549</c:v>
                </c:pt>
                <c:pt idx="9">
                  <c:v>0.75099471298629716</c:v>
                </c:pt>
                <c:pt idx="10">
                  <c:v>0.86872833504795743</c:v>
                </c:pt>
                <c:pt idx="11">
                  <c:v>0.82142537537131666</c:v>
                </c:pt>
                <c:pt idx="12">
                  <c:v>0.83513012119229446</c:v>
                </c:pt>
                <c:pt idx="13">
                  <c:v>0.94322346328473017</c:v>
                </c:pt>
                <c:pt idx="14">
                  <c:v>0.90638510491495095</c:v>
                </c:pt>
              </c:numCache>
            </c:numRef>
          </c:val>
          <c:smooth val="0"/>
          <c:extLst>
            <c:ext xmlns:c16="http://schemas.microsoft.com/office/drawing/2014/chart" uri="{C3380CC4-5D6E-409C-BE32-E72D297353CC}">
              <c16:uniqueId val="{00000004-7A2B-42E7-92C3-0C727F540571}"/>
            </c:ext>
          </c:extLst>
        </c:ser>
        <c:dLbls>
          <c:showLegendKey val="0"/>
          <c:showVal val="0"/>
          <c:showCatName val="0"/>
          <c:showSerName val="0"/>
          <c:showPercent val="0"/>
          <c:showBubbleSize val="0"/>
        </c:dLbls>
        <c:marker val="1"/>
        <c:smooth val="0"/>
        <c:axId val="338127616"/>
        <c:axId val="338123696"/>
      </c:lineChart>
      <c:catAx>
        <c:axId val="338127616"/>
        <c:scaling>
          <c:orientation val="minMax"/>
        </c:scaling>
        <c:delete val="0"/>
        <c:axPos val="b"/>
        <c:numFmt formatCode="General" sourceLinked="1"/>
        <c:majorTickMark val="out"/>
        <c:minorTickMark val="none"/>
        <c:tickLblPos val="nextTo"/>
        <c:txPr>
          <a:bodyPr/>
          <a:lstStyle/>
          <a:p>
            <a:pPr>
              <a:defRPr sz="800">
                <a:solidFill>
                  <a:srgbClr val="595959"/>
                </a:solidFill>
                <a:latin typeface="Arial" panose="020B0604020202020204" pitchFamily="34" charset="0"/>
                <a:cs typeface="Arial" panose="020B0604020202020204" pitchFamily="34" charset="0"/>
              </a:defRPr>
            </a:pPr>
            <a:endParaRPr lang="fr-FR"/>
          </a:p>
        </c:txPr>
        <c:crossAx val="338123696"/>
        <c:crosses val="autoZero"/>
        <c:auto val="1"/>
        <c:lblAlgn val="ctr"/>
        <c:lblOffset val="100"/>
        <c:noMultiLvlLbl val="0"/>
      </c:catAx>
      <c:valAx>
        <c:axId val="338123696"/>
        <c:scaling>
          <c:orientation val="minMax"/>
          <c:max val="1"/>
          <c:min val="0.2"/>
        </c:scaling>
        <c:delete val="0"/>
        <c:axPos val="l"/>
        <c:majorGridlines>
          <c:spPr>
            <a:ln>
              <a:solidFill>
                <a:srgbClr val="D9D9D9"/>
              </a:solidFill>
              <a:prstDash val="dash"/>
            </a:ln>
          </c:spPr>
        </c:majorGridlines>
        <c:numFmt formatCode="0%" sourceLinked="1"/>
        <c:majorTickMark val="out"/>
        <c:minorTickMark val="none"/>
        <c:tickLblPos val="nextTo"/>
        <c:txPr>
          <a:bodyPr/>
          <a:lstStyle/>
          <a:p>
            <a:pPr>
              <a:defRPr sz="800">
                <a:solidFill>
                  <a:srgbClr val="595959"/>
                </a:solidFill>
                <a:latin typeface="Arial" panose="020B0604020202020204" pitchFamily="34" charset="0"/>
                <a:cs typeface="Arial" panose="020B0604020202020204" pitchFamily="34" charset="0"/>
              </a:defRPr>
            </a:pPr>
            <a:endParaRPr lang="fr-FR"/>
          </a:p>
        </c:txPr>
        <c:crossAx val="338127616"/>
        <c:crosses val="autoZero"/>
        <c:crossBetween val="between"/>
      </c:valAx>
    </c:plotArea>
    <c:legend>
      <c:legendPos val="r"/>
      <c:layout>
        <c:manualLayout>
          <c:xMode val="edge"/>
          <c:yMode val="edge"/>
          <c:x val="0.45660171343139705"/>
          <c:y val="0.28225738490242958"/>
          <c:w val="0.11549729142610442"/>
          <c:h val="0.38378205851089159"/>
        </c:manualLayout>
      </c:layout>
      <c:overlay val="0"/>
      <c:txPr>
        <a:bodyPr/>
        <a:lstStyle/>
        <a:p>
          <a:pPr>
            <a:defRPr sz="800">
              <a:solidFill>
                <a:srgbClr val="595959"/>
              </a:solidFill>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codeName="Graph3"/>
  <sheetViews>
    <sheetView zoomScale="200" workbookViewId="0"/>
  </sheetViews>
  <pageMargins left="1.1811023622047245" right="1.1811023622047245" top="0.98425196850393704" bottom="7.8740157480314963" header="0.31496062992125984" footer="0.31496062992125984"/>
  <pageSetup paperSize="9" orientation="portrait"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codeName="Graph2"/>
  <sheetViews>
    <sheetView zoomScale="240" workbookViewId="0"/>
  </sheetViews>
  <pageMargins left="1.1811023622047245" right="1.1811023622047245" top="0.98425196850393704" bottom="7.8740157480314963" header="0.31496062992125984" footer="0.31496062992125984"/>
  <pageSetup paperSize="9" orientation="portrait"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codeName="Graph7"/>
  <sheetViews>
    <sheetView zoomScale="201" workbookViewId="0" zoomToFit="1"/>
  </sheetViews>
  <pageMargins left="1.1811023622047245" right="1.1811023622047245" top="0.98425196850393704" bottom="7.8740157480314963" header="0.31496062992125984" footer="0.31496062992125984"/>
  <pageSetup paperSize="9" orientation="portrait" r:id="rId1"/>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Graph5"/>
  <sheetViews>
    <sheetView zoomScale="237" workbookViewId="0" zoomToFit="1"/>
  </sheetViews>
  <pageMargins left="1.1811023622047245" right="1.1811023622047245" top="0.98425196850393704" bottom="7.8740157480314963" header="0.31496062992125984" footer="0.31496062992125984"/>
  <pageSetup paperSize="9" orientation="portrait" r:id="rId1"/>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Graph6"/>
  <sheetViews>
    <sheetView tabSelected="1" zoomScale="237" workbookViewId="0" zoomToFit="1"/>
  </sheetViews>
  <pageMargins left="1.1811023622047245" right="1.1811023622047245" top="0.98425196850393704" bottom="7.8740157480314963" header="0.31496062992125984" footer="0.31496062992125984"/>
  <pageSetup paperSize="9" orientation="portrait" r:id="rId1"/>
  <drawing r:id="rId2"/>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Graph4"/>
  <sheetViews>
    <sheetView zoomScale="201" workbookViewId="0" zoomToFit="1"/>
  </sheetViews>
  <pageMargins left="1.1811023622047245" right="1.1811023622047245" top="0.98425196850393704" bottom="7.8740157480314963" header="0.31496062992125984" footer="0.31496062992125984"/>
  <pageSetup paperSize="9" orientation="portrait"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5262563" cy="2471738"/>
    <xdr:graphicFrame macro="">
      <xdr:nvGraphicFramePr>
        <xdr:cNvPr id="2" name="Graphique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0.06931</cdr:x>
      <cdr:y>0.10645</cdr:y>
    </cdr:from>
    <cdr:to>
      <cdr:x>0.17557</cdr:x>
      <cdr:y>0.87519</cdr:y>
    </cdr:to>
    <cdr:sp macro="" textlink="">
      <cdr:nvSpPr>
        <cdr:cNvPr id="2" name="Rectangle 1"/>
        <cdr:cNvSpPr/>
      </cdr:nvSpPr>
      <cdr:spPr>
        <a:xfrm xmlns:a="http://schemas.openxmlformats.org/drawingml/2006/main">
          <a:off x="364925" y="262682"/>
          <a:ext cx="559441" cy="1896988"/>
        </a:xfrm>
        <a:prstGeom xmlns:a="http://schemas.openxmlformats.org/drawingml/2006/main" prst="rect">
          <a:avLst/>
        </a:prstGeom>
        <a:solidFill xmlns:a="http://schemas.openxmlformats.org/drawingml/2006/main">
          <a:schemeClr val="tx1">
            <a:lumMod val="50000"/>
            <a:lumOff val="50000"/>
            <a:alpha val="50000"/>
          </a:schemeClr>
        </a:solidFill>
        <a:ln xmlns:a="http://schemas.openxmlformats.org/drawingml/2006/main" w="3175">
          <a:solidFill>
            <a:schemeClr val="tx1">
              <a:lumMod val="50000"/>
              <a:lumOff val="50000"/>
            </a:schemeClr>
          </a:solidFill>
          <a:prstDash val="solid"/>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fr-FR"/>
        </a:p>
      </cdr:txBody>
    </cdr:sp>
  </cdr:relSizeAnchor>
  <cdr:relSizeAnchor xmlns:cdr="http://schemas.openxmlformats.org/drawingml/2006/chartDrawing">
    <cdr:from>
      <cdr:x>0.38598</cdr:x>
      <cdr:y>0.10528</cdr:y>
    </cdr:from>
    <cdr:to>
      <cdr:x>0.38724</cdr:x>
      <cdr:y>0.87317</cdr:y>
    </cdr:to>
    <cdr:cxnSp macro="">
      <cdr:nvCxnSpPr>
        <cdr:cNvPr id="3" name="Connecteur droit avec flèche 2">
          <a:extLst xmlns:a="http://schemas.openxmlformats.org/drawingml/2006/main">
            <a:ext uri="{FF2B5EF4-FFF2-40B4-BE49-F238E27FC236}">
              <a16:creationId xmlns:a16="http://schemas.microsoft.com/office/drawing/2014/main" id="{47F2E6FF-2464-48B7-93A5-FD5D5EBE8AA2}"/>
            </a:ext>
          </a:extLst>
        </cdr:cNvPr>
        <cdr:cNvCxnSpPr/>
      </cdr:nvCxnSpPr>
      <cdr:spPr>
        <a:xfrm xmlns:a="http://schemas.openxmlformats.org/drawingml/2006/main">
          <a:off x="2032161" y="259787"/>
          <a:ext cx="6591" cy="1894891"/>
        </a:xfrm>
        <a:prstGeom xmlns:a="http://schemas.openxmlformats.org/drawingml/2006/main" prst="straightConnector1">
          <a:avLst/>
        </a:prstGeom>
        <a:ln xmlns:a="http://schemas.openxmlformats.org/drawingml/2006/main">
          <a:solidFill>
            <a:srgbClr val="595959"/>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0.18321</cdr:x>
      <cdr:y>0.76163</cdr:y>
    </cdr:from>
    <cdr:to>
      <cdr:x>0.43043</cdr:x>
      <cdr:y>0.83537</cdr:y>
    </cdr:to>
    <cdr:sp macro="" textlink="">
      <cdr:nvSpPr>
        <cdr:cNvPr id="4" name="ZoneTexte 1">
          <a:extLst xmlns:a="http://schemas.openxmlformats.org/drawingml/2006/main">
            <a:ext uri="{FF2B5EF4-FFF2-40B4-BE49-F238E27FC236}">
              <a16:creationId xmlns:a16="http://schemas.microsoft.com/office/drawing/2014/main" id="{2362DB29-1DF7-41C7-B801-605EFEEAF994}"/>
            </a:ext>
          </a:extLst>
        </cdr:cNvPr>
        <cdr:cNvSpPr txBox="1"/>
      </cdr:nvSpPr>
      <cdr:spPr>
        <a:xfrm xmlns:a="http://schemas.openxmlformats.org/drawingml/2006/main">
          <a:off x="964557" y="1879440"/>
          <a:ext cx="1301590" cy="181961"/>
        </a:xfrm>
        <a:prstGeom xmlns:a="http://schemas.openxmlformats.org/drawingml/2006/main" prst="rect">
          <a:avLst/>
        </a:prstGeom>
        <a:solidFill xmlns:a="http://schemas.openxmlformats.org/drawingml/2006/main">
          <a:srgbClr val="D9D9D9"/>
        </a:solidFill>
      </cdr:spPr>
      <cdr:txBody>
        <a:bodyPr xmlns:a="http://schemas.openxmlformats.org/drawingml/2006/main" wrap="square" lIns="3600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BE" sz="1100" baseline="0">
              <a:solidFill>
                <a:srgbClr val="595959"/>
              </a:solidFill>
            </a:rPr>
            <a:t>Gerenoveerde station</a:t>
          </a: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5254388" cy="2460388"/>
    <xdr:graphicFrame macro="">
      <xdr:nvGraphicFramePr>
        <xdr:cNvPr id="2" name="Graphique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0.07016</cdr:x>
      <cdr:y>0.10645</cdr:y>
    </cdr:from>
    <cdr:to>
      <cdr:x>0.17605</cdr:x>
      <cdr:y>0.87211</cdr:y>
    </cdr:to>
    <cdr:sp macro="" textlink="">
      <cdr:nvSpPr>
        <cdr:cNvPr id="2" name="Rectangle 1"/>
        <cdr:cNvSpPr/>
      </cdr:nvSpPr>
      <cdr:spPr>
        <a:xfrm xmlns:a="http://schemas.openxmlformats.org/drawingml/2006/main">
          <a:off x="368648" y="261907"/>
          <a:ext cx="556367" cy="1883823"/>
        </a:xfrm>
        <a:prstGeom xmlns:a="http://schemas.openxmlformats.org/drawingml/2006/main" prst="rect">
          <a:avLst/>
        </a:prstGeom>
        <a:solidFill xmlns:a="http://schemas.openxmlformats.org/drawingml/2006/main">
          <a:schemeClr val="tx1">
            <a:lumMod val="50000"/>
            <a:lumOff val="50000"/>
            <a:alpha val="50000"/>
          </a:schemeClr>
        </a:solidFill>
        <a:ln xmlns:a="http://schemas.openxmlformats.org/drawingml/2006/main" w="3175">
          <a:solidFill>
            <a:schemeClr val="tx1">
              <a:lumMod val="50000"/>
              <a:lumOff val="50000"/>
            </a:schemeClr>
          </a:solidFill>
          <a:prstDash val="solid"/>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fr-FR"/>
        </a:p>
      </cdr:txBody>
    </cdr:sp>
  </cdr:relSizeAnchor>
</c:userShapes>
</file>

<file path=xl/drawings/drawing2.xml><?xml version="1.0" encoding="utf-8"?>
<c:userShapes xmlns:c="http://schemas.openxmlformats.org/drawingml/2006/chart">
  <cdr:relSizeAnchor xmlns:cdr="http://schemas.openxmlformats.org/drawingml/2006/chartDrawing">
    <cdr:from>
      <cdr:x>0.05221</cdr:x>
      <cdr:y>0.10853</cdr:y>
    </cdr:from>
    <cdr:to>
      <cdr:x>0.16389</cdr:x>
      <cdr:y>0.87484</cdr:y>
    </cdr:to>
    <cdr:sp macro="" textlink="">
      <cdr:nvSpPr>
        <cdr:cNvPr id="2" name="Rectangle 1"/>
        <cdr:cNvSpPr/>
      </cdr:nvSpPr>
      <cdr:spPr>
        <a:xfrm xmlns:a="http://schemas.openxmlformats.org/drawingml/2006/main">
          <a:off x="274311" y="266707"/>
          <a:ext cx="586749" cy="1883169"/>
        </a:xfrm>
        <a:prstGeom xmlns:a="http://schemas.openxmlformats.org/drawingml/2006/main" prst="rect">
          <a:avLst/>
        </a:prstGeom>
        <a:solidFill xmlns:a="http://schemas.openxmlformats.org/drawingml/2006/main">
          <a:schemeClr val="tx1">
            <a:lumMod val="50000"/>
            <a:lumOff val="50000"/>
            <a:alpha val="50000"/>
          </a:schemeClr>
        </a:solidFill>
        <a:ln xmlns:a="http://schemas.openxmlformats.org/drawingml/2006/main" w="3175">
          <a:solidFill>
            <a:schemeClr val="tx1">
              <a:lumMod val="50000"/>
              <a:lumOff val="50000"/>
            </a:schemeClr>
          </a:solidFill>
          <a:prstDash val="solid"/>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dr:relSizeAnchor xmlns:cdr="http://schemas.openxmlformats.org/drawingml/2006/chartDrawing">
    <cdr:from>
      <cdr:x>0.39231</cdr:x>
      <cdr:y>0.28603</cdr:y>
    </cdr:from>
    <cdr:to>
      <cdr:x>0.59729</cdr:x>
      <cdr:y>0.35969</cdr:y>
    </cdr:to>
    <cdr:sp macro="" textlink="">
      <cdr:nvSpPr>
        <cdr:cNvPr id="3" name="ZoneTexte 2"/>
        <cdr:cNvSpPr txBox="1"/>
      </cdr:nvSpPr>
      <cdr:spPr>
        <a:xfrm xmlns:a="http://schemas.openxmlformats.org/drawingml/2006/main">
          <a:off x="2064556" y="706991"/>
          <a:ext cx="1078694" cy="182068"/>
        </a:xfrm>
        <a:prstGeom xmlns:a="http://schemas.openxmlformats.org/drawingml/2006/main" prst="rect">
          <a:avLst/>
        </a:prstGeom>
        <a:solidFill xmlns:a="http://schemas.openxmlformats.org/drawingml/2006/main">
          <a:srgbClr val="D9D9D9"/>
        </a:solidFill>
      </cdr:spPr>
      <cdr:txBody>
        <a:bodyPr xmlns:a="http://schemas.openxmlformats.org/drawingml/2006/main" vertOverflow="clip" wrap="square" lIns="36000" tIns="0" rIns="36000" bIns="0" rtlCol="0"/>
        <a:lstStyle xmlns:a="http://schemas.openxmlformats.org/drawingml/2006/main"/>
        <a:p xmlns:a="http://schemas.openxmlformats.org/drawingml/2006/main">
          <a:r>
            <a:rPr lang="fr-BE" sz="1100">
              <a:solidFill>
                <a:srgbClr val="595959"/>
              </a:solidFill>
            </a:rPr>
            <a:t>Station</a:t>
          </a:r>
          <a:r>
            <a:rPr lang="fr-BE" sz="1100" baseline="0">
              <a:solidFill>
                <a:srgbClr val="595959"/>
              </a:solidFill>
            </a:rPr>
            <a:t> rénovée</a:t>
          </a:r>
        </a:p>
      </cdr:txBody>
    </cdr:sp>
  </cdr:relSizeAnchor>
  <cdr:relSizeAnchor xmlns:cdr="http://schemas.openxmlformats.org/drawingml/2006/chartDrawing">
    <cdr:from>
      <cdr:x>0.38892</cdr:x>
      <cdr:y>0.33488</cdr:y>
    </cdr:from>
    <cdr:to>
      <cdr:x>0.38941</cdr:x>
      <cdr:y>0.84681</cdr:y>
    </cdr:to>
    <cdr:cxnSp macro="">
      <cdr:nvCxnSpPr>
        <cdr:cNvPr id="5" name="Connecteur droit avec flèche 4">
          <a:extLst xmlns:a="http://schemas.openxmlformats.org/drawingml/2006/main">
            <a:ext uri="{FF2B5EF4-FFF2-40B4-BE49-F238E27FC236}">
              <a16:creationId xmlns:a16="http://schemas.microsoft.com/office/drawing/2014/main" id="{AC5341DB-F131-4D25-9CC4-F0F7B94BD167}"/>
            </a:ext>
          </a:extLst>
        </cdr:cNvPr>
        <cdr:cNvCxnSpPr/>
      </cdr:nvCxnSpPr>
      <cdr:spPr>
        <a:xfrm xmlns:a="http://schemas.openxmlformats.org/drawingml/2006/main" flipH="1">
          <a:off x="2043383" y="822954"/>
          <a:ext cx="2575" cy="1258042"/>
        </a:xfrm>
        <a:prstGeom xmlns:a="http://schemas.openxmlformats.org/drawingml/2006/main" prst="straightConnector1">
          <a:avLst/>
        </a:prstGeom>
        <a:ln xmlns:a="http://schemas.openxmlformats.org/drawingml/2006/main">
          <a:solidFill>
            <a:srgbClr val="595959"/>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0.31913</cdr:x>
      <cdr:y>0.25502</cdr:y>
    </cdr:from>
    <cdr:to>
      <cdr:x>0.31913</cdr:x>
      <cdr:y>0.55174</cdr:y>
    </cdr:to>
    <cdr:cxnSp macro="">
      <cdr:nvCxnSpPr>
        <cdr:cNvPr id="7" name="Connecteur droit avec flèche 6">
          <a:extLst xmlns:a="http://schemas.openxmlformats.org/drawingml/2006/main">
            <a:ext uri="{FF2B5EF4-FFF2-40B4-BE49-F238E27FC236}">
              <a16:creationId xmlns:a16="http://schemas.microsoft.com/office/drawing/2014/main" id="{79E5AA86-B786-48AE-86EB-455EAB3DC8CF}"/>
            </a:ext>
          </a:extLst>
        </cdr:cNvPr>
        <cdr:cNvCxnSpPr/>
      </cdr:nvCxnSpPr>
      <cdr:spPr>
        <a:xfrm xmlns:a="http://schemas.openxmlformats.org/drawingml/2006/main">
          <a:off x="1676711" y="626701"/>
          <a:ext cx="0" cy="729174"/>
        </a:xfrm>
        <a:prstGeom xmlns:a="http://schemas.openxmlformats.org/drawingml/2006/main" prst="straightConnector1">
          <a:avLst/>
        </a:prstGeom>
        <a:ln xmlns:a="http://schemas.openxmlformats.org/drawingml/2006/main">
          <a:solidFill>
            <a:srgbClr val="595959"/>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0.25281</cdr:x>
      <cdr:y>0.10543</cdr:y>
    </cdr:from>
    <cdr:to>
      <cdr:x>0.59753</cdr:x>
      <cdr:y>0.25116</cdr:y>
    </cdr:to>
    <cdr:sp macro="" textlink="">
      <cdr:nvSpPr>
        <cdr:cNvPr id="8" name="ZoneTexte 1"/>
        <cdr:cNvSpPr txBox="1"/>
      </cdr:nvSpPr>
      <cdr:spPr>
        <a:xfrm xmlns:a="http://schemas.openxmlformats.org/drawingml/2006/main">
          <a:off x="1328265" y="259080"/>
          <a:ext cx="1811175" cy="358140"/>
        </a:xfrm>
        <a:prstGeom xmlns:a="http://schemas.openxmlformats.org/drawingml/2006/main" prst="rect">
          <a:avLst/>
        </a:prstGeom>
        <a:solidFill xmlns:a="http://schemas.openxmlformats.org/drawingml/2006/main">
          <a:srgbClr val="D9D9D9"/>
        </a:solidFill>
      </cdr:spPr>
      <cdr:txBody>
        <a:bodyPr xmlns:a="http://schemas.openxmlformats.org/drawingml/2006/main" wrap="square" lIns="36000" tIns="0" rIns="3600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BE" sz="1100">
              <a:solidFill>
                <a:srgbClr val="595959"/>
              </a:solidFill>
            </a:rPr>
            <a:t>Nouvelle décantation primaire lamellaire (août 2016)</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5264540" cy="2468935"/>
    <xdr:graphicFrame macro="">
      <xdr:nvGraphicFramePr>
        <xdr:cNvPr id="2" name="Graphique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0.05301</cdr:x>
      <cdr:y>0.10847</cdr:y>
    </cdr:from>
    <cdr:to>
      <cdr:x>0.16359</cdr:x>
      <cdr:y>0.87211</cdr:y>
    </cdr:to>
    <cdr:sp macro="" textlink="">
      <cdr:nvSpPr>
        <cdr:cNvPr id="2" name="Rectangle 1"/>
        <cdr:cNvSpPr/>
      </cdr:nvSpPr>
      <cdr:spPr>
        <a:xfrm xmlns:a="http://schemas.openxmlformats.org/drawingml/2006/main">
          <a:off x="279082" y="267806"/>
          <a:ext cx="582137" cy="1885378"/>
        </a:xfrm>
        <a:prstGeom xmlns:a="http://schemas.openxmlformats.org/drawingml/2006/main" prst="rect">
          <a:avLst/>
        </a:prstGeom>
        <a:solidFill xmlns:a="http://schemas.openxmlformats.org/drawingml/2006/main">
          <a:schemeClr val="tx1">
            <a:lumMod val="50000"/>
            <a:lumOff val="50000"/>
            <a:alpha val="50000"/>
          </a:schemeClr>
        </a:solidFill>
        <a:ln xmlns:a="http://schemas.openxmlformats.org/drawingml/2006/main" w="3175">
          <a:solidFill>
            <a:schemeClr val="tx1">
              <a:lumMod val="50000"/>
              <a:lumOff val="50000"/>
            </a:schemeClr>
          </a:solidFill>
          <a:prstDash val="solid"/>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dr:relSizeAnchor xmlns:cdr="http://schemas.openxmlformats.org/drawingml/2006/chartDrawing">
    <cdr:from>
      <cdr:x>0.24109</cdr:x>
      <cdr:y>0.10416</cdr:y>
    </cdr:from>
    <cdr:to>
      <cdr:x>0.58568</cdr:x>
      <cdr:y>0.25006</cdr:y>
    </cdr:to>
    <cdr:sp macro="" textlink="">
      <cdr:nvSpPr>
        <cdr:cNvPr id="5" name="ZoneTexte 1">
          <a:extLst xmlns:a="http://schemas.openxmlformats.org/drawingml/2006/main">
            <a:ext uri="{FF2B5EF4-FFF2-40B4-BE49-F238E27FC236}">
              <a16:creationId xmlns:a16="http://schemas.microsoft.com/office/drawing/2014/main" id="{E1408450-7323-459C-B75D-B623DC430272}"/>
            </a:ext>
          </a:extLst>
        </cdr:cNvPr>
        <cdr:cNvSpPr txBox="1"/>
      </cdr:nvSpPr>
      <cdr:spPr>
        <a:xfrm xmlns:a="http://schemas.openxmlformats.org/drawingml/2006/main">
          <a:off x="1269207" y="257175"/>
          <a:ext cx="1814110" cy="360207"/>
        </a:xfrm>
        <a:prstGeom xmlns:a="http://schemas.openxmlformats.org/drawingml/2006/main" prst="rect">
          <a:avLst/>
        </a:prstGeom>
        <a:solidFill xmlns:a="http://schemas.openxmlformats.org/drawingml/2006/main">
          <a:srgbClr val="D9D9D9"/>
        </a:solidFill>
      </cdr:spPr>
      <cdr:txBody>
        <a:bodyPr xmlns:a="http://schemas.openxmlformats.org/drawingml/2006/main" wrap="square" lIns="36000" tIns="0" rIns="3600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BE" sz="1100">
              <a:solidFill>
                <a:srgbClr val="595959"/>
              </a:solidFill>
            </a:rPr>
            <a:t>Nieuwe primaire lamellaire bezinking (augustus 2016)</a:t>
          </a:r>
        </a:p>
      </cdr:txBody>
    </cdr:sp>
  </cdr:relSizeAnchor>
  <cdr:relSizeAnchor xmlns:cdr="http://schemas.openxmlformats.org/drawingml/2006/chartDrawing">
    <cdr:from>
      <cdr:x>0.31811</cdr:x>
      <cdr:y>0.25017</cdr:y>
    </cdr:from>
    <cdr:to>
      <cdr:x>0.31811</cdr:x>
      <cdr:y>0.54722</cdr:y>
    </cdr:to>
    <cdr:cxnSp macro="">
      <cdr:nvCxnSpPr>
        <cdr:cNvPr id="6" name="Connecteur droit avec flèche 5">
          <a:extLst xmlns:a="http://schemas.openxmlformats.org/drawingml/2006/main">
            <a:ext uri="{FF2B5EF4-FFF2-40B4-BE49-F238E27FC236}">
              <a16:creationId xmlns:a16="http://schemas.microsoft.com/office/drawing/2014/main" id="{2110DF64-D09E-4241-B05C-DCF5AFA17235}"/>
            </a:ext>
          </a:extLst>
        </cdr:cNvPr>
        <cdr:cNvCxnSpPr/>
      </cdr:nvCxnSpPr>
      <cdr:spPr>
        <a:xfrm xmlns:a="http://schemas.openxmlformats.org/drawingml/2006/main">
          <a:off x="1674680" y="617643"/>
          <a:ext cx="0" cy="733414"/>
        </a:xfrm>
        <a:prstGeom xmlns:a="http://schemas.openxmlformats.org/drawingml/2006/main" prst="straightConnector1">
          <a:avLst/>
        </a:prstGeom>
        <a:ln xmlns:a="http://schemas.openxmlformats.org/drawingml/2006/main">
          <a:solidFill>
            <a:srgbClr val="595959"/>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0.33547</cdr:x>
      <cdr:y>0.27134</cdr:y>
    </cdr:from>
    <cdr:to>
      <cdr:x>0.5862</cdr:x>
      <cdr:y>0.34509</cdr:y>
    </cdr:to>
    <cdr:sp macro="" textlink="">
      <cdr:nvSpPr>
        <cdr:cNvPr id="7" name="ZoneTexte 1">
          <a:extLst xmlns:a="http://schemas.openxmlformats.org/drawingml/2006/main">
            <a:ext uri="{FF2B5EF4-FFF2-40B4-BE49-F238E27FC236}">
              <a16:creationId xmlns:a16="http://schemas.microsoft.com/office/drawing/2014/main" id="{8FA8C0A2-F82B-4DAC-B3D3-07269AF27B1F}"/>
            </a:ext>
          </a:extLst>
        </cdr:cNvPr>
        <cdr:cNvSpPr txBox="1"/>
      </cdr:nvSpPr>
      <cdr:spPr>
        <a:xfrm xmlns:a="http://schemas.openxmlformats.org/drawingml/2006/main">
          <a:off x="1766094" y="669925"/>
          <a:ext cx="1319994" cy="182068"/>
        </a:xfrm>
        <a:prstGeom xmlns:a="http://schemas.openxmlformats.org/drawingml/2006/main" prst="rect">
          <a:avLst/>
        </a:prstGeom>
        <a:solidFill xmlns:a="http://schemas.openxmlformats.org/drawingml/2006/main">
          <a:srgbClr val="D9D9D9"/>
        </a:solidFill>
      </cdr:spPr>
      <cdr:txBody>
        <a:bodyPr xmlns:a="http://schemas.openxmlformats.org/drawingml/2006/main" wrap="square" lIns="36000" tIns="0" rIns="3600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BE" sz="1100">
              <a:solidFill>
                <a:srgbClr val="595959"/>
              </a:solidFill>
            </a:rPr>
            <a:t>Gerenoveerde station</a:t>
          </a:r>
          <a:endParaRPr lang="fr-BE" sz="1100" baseline="0">
            <a:solidFill>
              <a:srgbClr val="595959"/>
            </a:solidFill>
          </a:endParaRPr>
        </a:p>
      </cdr:txBody>
    </cdr:sp>
  </cdr:relSizeAnchor>
  <cdr:relSizeAnchor xmlns:cdr="http://schemas.openxmlformats.org/drawingml/2006/chartDrawing">
    <cdr:from>
      <cdr:x>0.38809</cdr:x>
      <cdr:y>0.34882</cdr:y>
    </cdr:from>
    <cdr:to>
      <cdr:x>0.38824</cdr:x>
      <cdr:y>0.87387</cdr:y>
    </cdr:to>
    <cdr:cxnSp macro="">
      <cdr:nvCxnSpPr>
        <cdr:cNvPr id="8" name="Connecteur droit avec flèche 7">
          <a:extLst xmlns:a="http://schemas.openxmlformats.org/drawingml/2006/main">
            <a:ext uri="{FF2B5EF4-FFF2-40B4-BE49-F238E27FC236}">
              <a16:creationId xmlns:a16="http://schemas.microsoft.com/office/drawing/2014/main" id="{AB1F0E55-8EE9-4C7D-BDFF-881F2CF28569}"/>
            </a:ext>
          </a:extLst>
        </cdr:cNvPr>
        <cdr:cNvCxnSpPr/>
      </cdr:nvCxnSpPr>
      <cdr:spPr>
        <a:xfrm xmlns:a="http://schemas.openxmlformats.org/drawingml/2006/main" flipH="1">
          <a:off x="2043113" y="861219"/>
          <a:ext cx="793" cy="1296312"/>
        </a:xfrm>
        <a:prstGeom xmlns:a="http://schemas.openxmlformats.org/drawingml/2006/main" prst="straightConnector1">
          <a:avLst/>
        </a:prstGeom>
        <a:ln xmlns:a="http://schemas.openxmlformats.org/drawingml/2006/main">
          <a:solidFill>
            <a:srgbClr val="595959"/>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5.xml><?xml version="1.0" encoding="utf-8"?>
<xdr:wsDr xmlns:xdr="http://schemas.openxmlformats.org/drawingml/2006/spreadsheetDrawing" xmlns:a="http://schemas.openxmlformats.org/drawingml/2006/main">
  <xdr:absoluteAnchor>
    <xdr:pos x="0" y="0"/>
    <xdr:ext cx="5254388" cy="2460388"/>
    <xdr:graphicFrame macro="">
      <xdr:nvGraphicFramePr>
        <xdr:cNvPr id="2" name="Graphique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0.05245</cdr:x>
      <cdr:y>0.10716</cdr:y>
    </cdr:from>
    <cdr:to>
      <cdr:x>0.16378</cdr:x>
      <cdr:y>0.87365</cdr:y>
    </cdr:to>
    <cdr:sp macro="" textlink="">
      <cdr:nvSpPr>
        <cdr:cNvPr id="2" name="Rectangle 1"/>
        <cdr:cNvSpPr/>
      </cdr:nvSpPr>
      <cdr:spPr>
        <a:xfrm xmlns:a="http://schemas.openxmlformats.org/drawingml/2006/main">
          <a:off x="275593" y="263655"/>
          <a:ext cx="584974" cy="1885867"/>
        </a:xfrm>
        <a:prstGeom xmlns:a="http://schemas.openxmlformats.org/drawingml/2006/main" prst="rect">
          <a:avLst/>
        </a:prstGeom>
        <a:solidFill xmlns:a="http://schemas.openxmlformats.org/drawingml/2006/main">
          <a:schemeClr val="tx1">
            <a:lumMod val="50000"/>
            <a:lumOff val="50000"/>
            <a:alpha val="50000"/>
          </a:schemeClr>
        </a:solidFill>
        <a:ln xmlns:a="http://schemas.openxmlformats.org/drawingml/2006/main" w="3175">
          <a:solidFill>
            <a:schemeClr val="tx1">
              <a:lumMod val="50000"/>
              <a:lumOff val="50000"/>
            </a:schemeClr>
          </a:solidFill>
          <a:prstDash val="solid"/>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5264540" cy="2468935"/>
    <xdr:graphicFrame macro="">
      <xdr:nvGraphicFramePr>
        <xdr:cNvPr id="2" name="Graphique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0.07031</cdr:x>
      <cdr:y>0.10651</cdr:y>
    </cdr:from>
    <cdr:to>
      <cdr:x>0.1756</cdr:x>
      <cdr:y>0.87593</cdr:y>
    </cdr:to>
    <cdr:sp macro="" textlink="">
      <cdr:nvSpPr>
        <cdr:cNvPr id="2" name="Rectangle 1"/>
        <cdr:cNvSpPr/>
      </cdr:nvSpPr>
      <cdr:spPr>
        <a:xfrm xmlns:a="http://schemas.openxmlformats.org/drawingml/2006/main">
          <a:off x="369232" y="262089"/>
          <a:ext cx="552934" cy="1893336"/>
        </a:xfrm>
        <a:prstGeom xmlns:a="http://schemas.openxmlformats.org/drawingml/2006/main" prst="rect">
          <a:avLst/>
        </a:prstGeom>
        <a:solidFill xmlns:a="http://schemas.openxmlformats.org/drawingml/2006/main">
          <a:schemeClr val="tx1">
            <a:lumMod val="50000"/>
            <a:lumOff val="50000"/>
            <a:alpha val="50000"/>
          </a:schemeClr>
        </a:solidFill>
        <a:ln xmlns:a="http://schemas.openxmlformats.org/drawingml/2006/main" w="3175">
          <a:solidFill>
            <a:schemeClr val="tx1">
              <a:lumMod val="50000"/>
              <a:lumOff val="50000"/>
            </a:schemeClr>
          </a:solidFill>
          <a:prstDash val="solid"/>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fr-FR"/>
        </a:p>
      </cdr:txBody>
    </cdr:sp>
  </cdr:relSizeAnchor>
  <cdr:relSizeAnchor xmlns:cdr="http://schemas.openxmlformats.org/drawingml/2006/chartDrawing">
    <cdr:from>
      <cdr:x>0.19445</cdr:x>
      <cdr:y>0.76173</cdr:y>
    </cdr:from>
    <cdr:to>
      <cdr:x>0.38547</cdr:x>
      <cdr:y>0.83543</cdr:y>
    </cdr:to>
    <cdr:sp macro="" textlink="">
      <cdr:nvSpPr>
        <cdr:cNvPr id="5" name="ZoneTexte 1"/>
        <cdr:cNvSpPr txBox="1"/>
      </cdr:nvSpPr>
      <cdr:spPr>
        <a:xfrm xmlns:a="http://schemas.openxmlformats.org/drawingml/2006/main">
          <a:off x="1023689" y="1880668"/>
          <a:ext cx="1005632" cy="181961"/>
        </a:xfrm>
        <a:prstGeom xmlns:a="http://schemas.openxmlformats.org/drawingml/2006/main" prst="rect">
          <a:avLst/>
        </a:prstGeom>
        <a:solidFill xmlns:a="http://schemas.openxmlformats.org/drawingml/2006/main">
          <a:srgbClr val="D9D9D9"/>
        </a:solidFill>
      </cdr:spPr>
      <cdr:txBody>
        <a:bodyPr xmlns:a="http://schemas.openxmlformats.org/drawingml/2006/main" wrap="square" lIns="36000" tIns="0" rIns="3600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BE" sz="1100">
              <a:solidFill>
                <a:srgbClr val="595959"/>
              </a:solidFill>
            </a:rPr>
            <a:t>Station</a:t>
          </a:r>
          <a:r>
            <a:rPr lang="fr-BE" sz="1100" baseline="0">
              <a:solidFill>
                <a:srgbClr val="595959"/>
              </a:solidFill>
            </a:rPr>
            <a:t> rénovée</a:t>
          </a:r>
        </a:p>
      </cdr:txBody>
    </cdr:sp>
  </cdr:relSizeAnchor>
  <cdr:relSizeAnchor xmlns:cdr="http://schemas.openxmlformats.org/drawingml/2006/chartDrawing">
    <cdr:from>
      <cdr:x>0.38628</cdr:x>
      <cdr:y>0.10744</cdr:y>
    </cdr:from>
    <cdr:to>
      <cdr:x>0.38754</cdr:x>
      <cdr:y>0.87493</cdr:y>
    </cdr:to>
    <cdr:cxnSp macro="">
      <cdr:nvCxnSpPr>
        <cdr:cNvPr id="6" name="Connecteur droit avec flèche 5">
          <a:extLst xmlns:a="http://schemas.openxmlformats.org/drawingml/2006/main">
            <a:ext uri="{FF2B5EF4-FFF2-40B4-BE49-F238E27FC236}">
              <a16:creationId xmlns:a16="http://schemas.microsoft.com/office/drawing/2014/main" id="{B124BC0E-7D7B-404F-B43B-63FBEC15F774}"/>
            </a:ext>
          </a:extLst>
        </cdr:cNvPr>
        <cdr:cNvCxnSpPr/>
      </cdr:nvCxnSpPr>
      <cdr:spPr>
        <a:xfrm xmlns:a="http://schemas.openxmlformats.org/drawingml/2006/main">
          <a:off x="2033608" y="265253"/>
          <a:ext cx="6591" cy="1894891"/>
        </a:xfrm>
        <a:prstGeom xmlns:a="http://schemas.openxmlformats.org/drawingml/2006/main" prst="straightConnector1">
          <a:avLst/>
        </a:prstGeom>
        <a:ln xmlns:a="http://schemas.openxmlformats.org/drawingml/2006/main">
          <a:solidFill>
            <a:srgbClr val="595959"/>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9.xml><?xml version="1.0" encoding="utf-8"?>
<xdr:wsDr xmlns:xdr="http://schemas.openxmlformats.org/drawingml/2006/spreadsheetDrawing" xmlns:a="http://schemas.openxmlformats.org/drawingml/2006/main">
  <xdr:absoluteAnchor>
    <xdr:pos x="0" y="0"/>
    <xdr:ext cx="5264873" cy="2467658"/>
    <xdr:graphicFrame macro="">
      <xdr:nvGraphicFramePr>
        <xdr:cNvPr id="2" name="Graphique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M82"/>
  <sheetViews>
    <sheetView topLeftCell="B1" zoomScaleNormal="100" workbookViewId="0">
      <selection activeCell="D59" sqref="D59"/>
    </sheetView>
  </sheetViews>
  <sheetFormatPr baseColWidth="10" defaultColWidth="11.42578125" defaultRowHeight="12" x14ac:dyDescent="0.2"/>
  <cols>
    <col min="1" max="1" width="37.28515625" style="1" hidden="1" customWidth="1"/>
    <col min="2" max="2" width="34.85546875" style="1" customWidth="1"/>
    <col min="3" max="7" width="12.28515625" style="1" customWidth="1"/>
    <col min="8" max="16384" width="11.42578125" style="1"/>
  </cols>
  <sheetData>
    <row r="1" spans="1:13" x14ac:dyDescent="0.2">
      <c r="C1" s="51" t="s">
        <v>42</v>
      </c>
      <c r="D1" s="51" t="s">
        <v>43</v>
      </c>
      <c r="E1" s="51" t="s">
        <v>73</v>
      </c>
      <c r="F1" s="35" t="s">
        <v>2</v>
      </c>
      <c r="G1" s="35" t="s">
        <v>3</v>
      </c>
    </row>
    <row r="2" spans="1:13" ht="25.5" x14ac:dyDescent="0.2">
      <c r="A2" s="27" t="s">
        <v>55</v>
      </c>
      <c r="B2" s="34" t="s">
        <v>22</v>
      </c>
      <c r="C2" s="35" t="s">
        <v>0</v>
      </c>
      <c r="D2" s="35" t="s">
        <v>1</v>
      </c>
      <c r="E2" s="35" t="s">
        <v>23</v>
      </c>
      <c r="F2" s="35" t="s">
        <v>2</v>
      </c>
      <c r="G2" s="35" t="s">
        <v>3</v>
      </c>
    </row>
    <row r="3" spans="1:13" s="3" customFormat="1" ht="13.5" x14ac:dyDescent="0.25">
      <c r="A3" s="25" t="s">
        <v>45</v>
      </c>
      <c r="B3" s="4" t="s">
        <v>24</v>
      </c>
      <c r="C3" s="5" t="s">
        <v>4</v>
      </c>
      <c r="D3" s="6">
        <v>0.75</v>
      </c>
      <c r="E3" s="6">
        <v>0.9</v>
      </c>
      <c r="F3" s="5" t="s">
        <v>5</v>
      </c>
      <c r="G3" s="6">
        <v>0.8</v>
      </c>
      <c r="H3" s="3" t="s">
        <v>56</v>
      </c>
    </row>
    <row r="4" spans="1:13" ht="13.5" x14ac:dyDescent="0.2">
      <c r="A4" s="25" t="s">
        <v>44</v>
      </c>
      <c r="B4" s="4" t="s">
        <v>25</v>
      </c>
      <c r="C4" s="5" t="s">
        <v>26</v>
      </c>
      <c r="D4" s="5" t="s">
        <v>27</v>
      </c>
      <c r="E4" s="6" t="s">
        <v>7</v>
      </c>
      <c r="F4" s="5" t="s">
        <v>8</v>
      </c>
      <c r="G4" s="5" t="s">
        <v>9</v>
      </c>
    </row>
    <row r="5" spans="1:13" ht="37.9" customHeight="1" x14ac:dyDescent="0.2">
      <c r="A5" s="50"/>
      <c r="B5" s="4"/>
      <c r="C5" s="84" t="s">
        <v>20</v>
      </c>
      <c r="D5" s="84"/>
      <c r="E5" s="84"/>
      <c r="F5" s="84" t="s">
        <v>21</v>
      </c>
      <c r="G5" s="84"/>
    </row>
    <row r="6" spans="1:13" ht="37.9" customHeight="1" x14ac:dyDescent="0.2">
      <c r="A6" s="50"/>
      <c r="B6" s="49"/>
      <c r="C6" s="90" t="s">
        <v>49</v>
      </c>
      <c r="D6" s="84"/>
      <c r="E6" s="84"/>
      <c r="F6" s="91" t="s">
        <v>50</v>
      </c>
      <c r="G6" s="91"/>
    </row>
    <row r="7" spans="1:13" ht="13.5" x14ac:dyDescent="0.2">
      <c r="A7" s="26" t="s">
        <v>51</v>
      </c>
      <c r="B7" s="4" t="s">
        <v>28</v>
      </c>
      <c r="C7" s="5" t="s">
        <v>29</v>
      </c>
      <c r="D7" s="5" t="s">
        <v>30</v>
      </c>
      <c r="E7" s="6" t="s">
        <v>17</v>
      </c>
      <c r="F7" s="85" t="s">
        <v>16</v>
      </c>
      <c r="G7" s="86" t="s">
        <v>16</v>
      </c>
    </row>
    <row r="8" spans="1:13" x14ac:dyDescent="0.2">
      <c r="B8" s="4"/>
      <c r="C8" s="84" t="s">
        <v>19</v>
      </c>
      <c r="D8" s="84"/>
      <c r="E8" s="84"/>
      <c r="F8" s="85"/>
      <c r="G8" s="86"/>
    </row>
    <row r="9" spans="1:13" x14ac:dyDescent="0.2">
      <c r="B9" s="7"/>
      <c r="C9" s="84" t="s">
        <v>52</v>
      </c>
      <c r="D9" s="84"/>
      <c r="E9" s="84"/>
      <c r="F9" s="8"/>
      <c r="G9" s="9"/>
    </row>
    <row r="10" spans="1:13" x14ac:dyDescent="0.2">
      <c r="B10" s="7"/>
      <c r="C10" s="51" t="s">
        <v>42</v>
      </c>
      <c r="D10" s="51" t="s">
        <v>43</v>
      </c>
      <c r="E10" s="51" t="s">
        <v>73</v>
      </c>
      <c r="F10" s="35" t="s">
        <v>70</v>
      </c>
      <c r="G10" s="35" t="s">
        <v>71</v>
      </c>
    </row>
    <row r="11" spans="1:13" ht="13.5" x14ac:dyDescent="0.2">
      <c r="A11" s="31" t="s">
        <v>48</v>
      </c>
      <c r="B11" s="31" t="s">
        <v>6</v>
      </c>
      <c r="C11" s="35" t="s">
        <v>0</v>
      </c>
      <c r="D11" s="35" t="s">
        <v>1</v>
      </c>
      <c r="E11" s="35" t="s">
        <v>23</v>
      </c>
      <c r="F11" s="35" t="s">
        <v>70</v>
      </c>
      <c r="G11" s="35" t="s">
        <v>71</v>
      </c>
    </row>
    <row r="12" spans="1:13" x14ac:dyDescent="0.2">
      <c r="A12" s="48">
        <v>2002</v>
      </c>
      <c r="B12" s="11">
        <v>2002</v>
      </c>
      <c r="C12" s="12">
        <v>0.91</v>
      </c>
      <c r="D12" s="12">
        <v>0.87</v>
      </c>
      <c r="E12" s="13">
        <v>0.9</v>
      </c>
      <c r="F12" s="14">
        <v>0.59</v>
      </c>
      <c r="G12" s="14">
        <v>0.6</v>
      </c>
    </row>
    <row r="13" spans="1:13" x14ac:dyDescent="0.2">
      <c r="A13" s="48">
        <v>2003</v>
      </c>
      <c r="B13" s="11">
        <v>2003</v>
      </c>
      <c r="C13" s="12">
        <v>0.87</v>
      </c>
      <c r="D13" s="12">
        <v>0.85</v>
      </c>
      <c r="E13" s="47">
        <v>0.89</v>
      </c>
      <c r="F13" s="14">
        <v>0.6</v>
      </c>
      <c r="G13" s="14">
        <v>0.66</v>
      </c>
      <c r="M13" s="2"/>
    </row>
    <row r="14" spans="1:13" x14ac:dyDescent="0.2">
      <c r="A14" s="48">
        <v>2004</v>
      </c>
      <c r="B14" s="11">
        <v>2004</v>
      </c>
      <c r="C14" s="12">
        <v>0.91</v>
      </c>
      <c r="D14" s="12">
        <v>0.87</v>
      </c>
      <c r="E14" s="47">
        <v>0.89</v>
      </c>
      <c r="F14" s="14">
        <v>0.43</v>
      </c>
      <c r="G14" s="14">
        <v>0.56000000000000005</v>
      </c>
    </row>
    <row r="15" spans="1:13" x14ac:dyDescent="0.2">
      <c r="A15" s="48">
        <v>2005</v>
      </c>
      <c r="B15" s="11">
        <v>2005</v>
      </c>
      <c r="C15" s="12">
        <v>0.9</v>
      </c>
      <c r="D15" s="12">
        <v>0.88</v>
      </c>
      <c r="E15" s="47">
        <v>0.89</v>
      </c>
      <c r="F15" s="14">
        <v>0.51</v>
      </c>
      <c r="G15" s="14">
        <v>0.56000000000000005</v>
      </c>
    </row>
    <row r="16" spans="1:13" x14ac:dyDescent="0.2">
      <c r="A16" s="48">
        <v>2006</v>
      </c>
      <c r="B16" s="11">
        <v>2006</v>
      </c>
      <c r="C16" s="12">
        <v>0.91</v>
      </c>
      <c r="D16" s="12">
        <v>0.87</v>
      </c>
      <c r="E16" s="13">
        <v>0.9</v>
      </c>
      <c r="F16" s="14">
        <v>0.57999999999999996</v>
      </c>
      <c r="G16" s="14">
        <v>0.67</v>
      </c>
    </row>
    <row r="17" spans="1:12" x14ac:dyDescent="0.2">
      <c r="A17" s="48">
        <v>2007</v>
      </c>
      <c r="B17" s="11">
        <v>2007</v>
      </c>
      <c r="C17" s="12">
        <v>0.91</v>
      </c>
      <c r="D17" s="12">
        <v>0.88</v>
      </c>
      <c r="E17" s="13">
        <v>0.91</v>
      </c>
      <c r="F17" s="14">
        <v>0.6</v>
      </c>
      <c r="G17" s="14">
        <v>0.65</v>
      </c>
    </row>
    <row r="18" spans="1:12" x14ac:dyDescent="0.2">
      <c r="A18" s="48">
        <v>2008</v>
      </c>
      <c r="B18" s="11">
        <v>2008</v>
      </c>
      <c r="C18" s="12">
        <v>0.94</v>
      </c>
      <c r="D18" s="12">
        <v>0.91</v>
      </c>
      <c r="E18" s="13">
        <v>0.94</v>
      </c>
      <c r="F18" s="14">
        <v>0.45</v>
      </c>
      <c r="G18" s="14">
        <v>0.65</v>
      </c>
    </row>
    <row r="19" spans="1:12" x14ac:dyDescent="0.2">
      <c r="A19" s="48">
        <v>2009</v>
      </c>
      <c r="B19" s="11">
        <v>2009</v>
      </c>
      <c r="C19" s="12">
        <v>0.91</v>
      </c>
      <c r="D19" s="12">
        <v>0.89</v>
      </c>
      <c r="E19" s="13">
        <v>0.92</v>
      </c>
      <c r="F19" s="14">
        <v>0.59</v>
      </c>
      <c r="G19" s="14">
        <v>0.7</v>
      </c>
    </row>
    <row r="20" spans="1:12" x14ac:dyDescent="0.2">
      <c r="A20" s="48">
        <v>2010</v>
      </c>
      <c r="B20" s="11">
        <v>2010</v>
      </c>
      <c r="C20" s="12">
        <v>0.84</v>
      </c>
      <c r="D20" s="12">
        <v>0.8</v>
      </c>
      <c r="E20" s="47">
        <v>0.87</v>
      </c>
      <c r="F20" s="14">
        <v>0.38</v>
      </c>
      <c r="G20" s="14">
        <v>0.69</v>
      </c>
    </row>
    <row r="21" spans="1:12" x14ac:dyDescent="0.2">
      <c r="A21" s="48">
        <v>2011</v>
      </c>
      <c r="B21" s="30">
        <v>2011</v>
      </c>
      <c r="C21" s="12">
        <v>0.84</v>
      </c>
      <c r="D21" s="12">
        <v>0.78</v>
      </c>
      <c r="E21" s="47">
        <v>0.76</v>
      </c>
      <c r="F21" s="14">
        <v>0.44</v>
      </c>
      <c r="G21" s="14">
        <v>0.5</v>
      </c>
    </row>
    <row r="22" spans="1:12" x14ac:dyDescent="0.2">
      <c r="A22" s="48">
        <v>2012</v>
      </c>
      <c r="B22" s="36">
        <v>2012</v>
      </c>
      <c r="C22" s="12">
        <v>0.7843736766799202</v>
      </c>
      <c r="D22" s="46">
        <v>0.73455364224218367</v>
      </c>
      <c r="E22" s="47">
        <v>0.74</v>
      </c>
      <c r="F22" s="14">
        <v>0.48663528482483187</v>
      </c>
      <c r="G22" s="14">
        <v>0.57670370906533097</v>
      </c>
    </row>
    <row r="23" spans="1:12" x14ac:dyDescent="0.2">
      <c r="A23" s="48">
        <v>2013</v>
      </c>
      <c r="B23" s="43">
        <v>2013</v>
      </c>
      <c r="C23" s="12">
        <v>0.81329484528939222</v>
      </c>
      <c r="D23" s="12">
        <v>0.79852332186010699</v>
      </c>
      <c r="E23" s="47">
        <v>0.78542693815623654</v>
      </c>
      <c r="F23" s="14">
        <v>0.49353241628683864</v>
      </c>
      <c r="G23" s="14">
        <v>0.6695928710352721</v>
      </c>
    </row>
    <row r="24" spans="1:12" x14ac:dyDescent="0.2">
      <c r="A24" s="48">
        <v>2014</v>
      </c>
      <c r="B24" s="45">
        <v>2014</v>
      </c>
      <c r="C24" s="37">
        <v>0.88301252979161338</v>
      </c>
      <c r="D24" s="12">
        <v>0.8271177318097005</v>
      </c>
      <c r="E24" s="47">
        <v>0.80548445701871252</v>
      </c>
      <c r="F24" s="14">
        <v>0.50498210392572107</v>
      </c>
      <c r="G24" s="14">
        <v>0.65483290812700901</v>
      </c>
      <c r="H24" s="1" t="s">
        <v>72</v>
      </c>
    </row>
    <row r="25" spans="1:12" x14ac:dyDescent="0.2">
      <c r="A25" s="56">
        <v>2015</v>
      </c>
      <c r="B25" s="56">
        <v>2015</v>
      </c>
      <c r="C25" s="37">
        <v>0.8959086662840946</v>
      </c>
      <c r="D25" s="12">
        <v>0.83406226389791027</v>
      </c>
      <c r="E25" s="47">
        <v>0.82241395096450987</v>
      </c>
      <c r="F25" s="14">
        <v>0.51468889838973864</v>
      </c>
      <c r="G25" s="14">
        <v>0.68943726005348549</v>
      </c>
    </row>
    <row r="26" spans="1:12" x14ac:dyDescent="0.2">
      <c r="A26" s="56">
        <v>2016</v>
      </c>
      <c r="B26" s="56">
        <v>2016</v>
      </c>
      <c r="C26" s="37">
        <v>0.89445101762073509</v>
      </c>
      <c r="D26" s="12">
        <v>0.85324203421624067</v>
      </c>
      <c r="E26" s="47">
        <v>0.86669898076241236</v>
      </c>
      <c r="F26" s="14">
        <v>0.42428973100455647</v>
      </c>
      <c r="G26" s="14">
        <v>0.75099471298629716</v>
      </c>
      <c r="H26" s="57">
        <f>C26-C22</f>
        <v>0.11007734094081489</v>
      </c>
      <c r="I26" s="57">
        <f t="shared" ref="I26:J26" si="0">D26-D22</f>
        <v>0.11868839197405701</v>
      </c>
      <c r="J26" s="57">
        <f t="shared" si="0"/>
        <v>0.12669898076241237</v>
      </c>
      <c r="K26" s="57">
        <f>F26-F22</f>
        <v>-6.2345553820275401E-2</v>
      </c>
      <c r="L26" s="57">
        <f t="shared" ref="L26" si="1">G26-G22</f>
        <v>0.17429100392096619</v>
      </c>
    </row>
    <row r="27" spans="1:12" x14ac:dyDescent="0.2">
      <c r="A27" s="58">
        <v>2017</v>
      </c>
      <c r="B27" s="58">
        <v>2017</v>
      </c>
      <c r="C27" s="37">
        <v>0.94950941669059352</v>
      </c>
      <c r="D27" s="12">
        <v>0.91407885810673106</v>
      </c>
      <c r="E27" s="69">
        <v>0.94456891066895654</v>
      </c>
      <c r="F27" s="14">
        <v>0.43671260710209886</v>
      </c>
      <c r="G27" s="70">
        <v>0.86872833504795743</v>
      </c>
      <c r="H27" s="57"/>
      <c r="I27" s="57"/>
      <c r="J27" s="57"/>
      <c r="K27" s="57"/>
      <c r="L27" s="57"/>
    </row>
    <row r="28" spans="1:12" x14ac:dyDescent="0.2">
      <c r="A28" s="58">
        <v>2018</v>
      </c>
      <c r="B28" s="58">
        <v>2018</v>
      </c>
      <c r="C28" s="37">
        <v>0.95718199660764858</v>
      </c>
      <c r="D28" s="12">
        <v>0.91319396331661562</v>
      </c>
      <c r="E28" s="69">
        <v>0.93282669692854625</v>
      </c>
      <c r="F28" s="14">
        <v>0.49238498724567914</v>
      </c>
      <c r="G28" s="70">
        <v>0.82142537537131666</v>
      </c>
      <c r="H28" s="57">
        <f>C28-C22</f>
        <v>0.17280831992772838</v>
      </c>
      <c r="I28" s="57">
        <f t="shared" ref="I28:L28" si="2">D28-D22</f>
        <v>0.17864032107443195</v>
      </c>
      <c r="J28" s="57">
        <f t="shared" si="2"/>
        <v>0.19282669692854626</v>
      </c>
      <c r="K28" s="57">
        <f t="shared" si="2"/>
        <v>5.7497024208472691E-3</v>
      </c>
      <c r="L28" s="57">
        <f t="shared" si="2"/>
        <v>0.24472166630598569</v>
      </c>
    </row>
    <row r="29" spans="1:12" x14ac:dyDescent="0.2">
      <c r="A29" s="68">
        <v>2019</v>
      </c>
      <c r="B29" s="68">
        <v>2019</v>
      </c>
      <c r="C29" s="37">
        <v>0.97360231723842017</v>
      </c>
      <c r="D29" s="12">
        <v>0.95029032808199554</v>
      </c>
      <c r="E29" s="69">
        <v>0.98682041530451203</v>
      </c>
      <c r="F29" s="70">
        <v>0.82610461517059741</v>
      </c>
      <c r="G29" s="70">
        <v>0.83513012119229446</v>
      </c>
      <c r="H29" s="57"/>
      <c r="I29" s="57"/>
      <c r="J29" s="57"/>
      <c r="K29" s="57"/>
      <c r="L29" s="57"/>
    </row>
    <row r="30" spans="1:12" x14ac:dyDescent="0.2">
      <c r="A30" s="68">
        <v>2020</v>
      </c>
      <c r="B30" s="68">
        <v>2020</v>
      </c>
      <c r="C30" s="37">
        <v>0.97820736852671253</v>
      </c>
      <c r="D30" s="12">
        <v>0.95954247169448914</v>
      </c>
      <c r="E30" s="69">
        <v>0.98790416042268792</v>
      </c>
      <c r="F30" s="70">
        <v>0.83124481592086052</v>
      </c>
      <c r="G30" s="70">
        <v>0.94322346328473017</v>
      </c>
      <c r="H30" s="57"/>
      <c r="I30" s="57"/>
      <c r="J30" s="57"/>
      <c r="K30" s="57"/>
      <c r="L30" s="57"/>
    </row>
    <row r="31" spans="1:12" x14ac:dyDescent="0.2">
      <c r="A31" s="71">
        <v>2021</v>
      </c>
      <c r="B31" s="71">
        <v>2021</v>
      </c>
      <c r="C31" s="37">
        <v>0.97687924902329881</v>
      </c>
      <c r="D31" s="12">
        <v>0.96219279917753187</v>
      </c>
      <c r="E31" s="69">
        <v>0.98701774760545069</v>
      </c>
      <c r="F31" s="70">
        <v>0.79475592513087123</v>
      </c>
      <c r="G31" s="70">
        <v>0.90638510491495095</v>
      </c>
      <c r="H31" s="57"/>
      <c r="I31" s="57"/>
      <c r="J31" s="57"/>
      <c r="K31" s="57"/>
      <c r="L31" s="57"/>
    </row>
    <row r="32" spans="1:12" x14ac:dyDescent="0.2">
      <c r="A32" s="53"/>
      <c r="B32" s="72"/>
      <c r="C32" s="37"/>
      <c r="D32" s="12"/>
      <c r="E32" s="69"/>
      <c r="F32" s="70"/>
      <c r="G32" s="70"/>
      <c r="H32" s="57"/>
      <c r="I32" s="57"/>
      <c r="J32" s="57"/>
      <c r="K32" s="57"/>
      <c r="L32" s="57"/>
    </row>
    <row r="33" spans="1:12" x14ac:dyDescent="0.2">
      <c r="A33" s="53"/>
      <c r="B33" s="72"/>
      <c r="C33" s="37"/>
      <c r="D33" s="12"/>
      <c r="E33" s="69"/>
      <c r="F33" s="70"/>
      <c r="G33" s="70"/>
      <c r="H33" s="57"/>
      <c r="I33" s="57"/>
      <c r="J33" s="57"/>
      <c r="K33" s="57"/>
      <c r="L33" s="57"/>
    </row>
    <row r="34" spans="1:12" x14ac:dyDescent="0.2">
      <c r="A34" s="53"/>
      <c r="B34" s="78" t="s">
        <v>75</v>
      </c>
      <c r="C34" s="81">
        <f>AVERAGE(C29:C31)</f>
        <v>0.97622964492947706</v>
      </c>
      <c r="D34" s="81">
        <f t="shared" ref="D34:G34" si="3">AVERAGE(D29:D31)</f>
        <v>0.95734186631800566</v>
      </c>
      <c r="E34" s="81">
        <f t="shared" si="3"/>
        <v>0.98724744111088347</v>
      </c>
      <c r="F34" s="81">
        <f t="shared" si="3"/>
        <v>0.8173684520741098</v>
      </c>
      <c r="G34" s="81">
        <f t="shared" si="3"/>
        <v>0.89491289646399197</v>
      </c>
      <c r="H34" s="57"/>
      <c r="I34" s="57"/>
      <c r="J34" s="57"/>
      <c r="K34" s="57"/>
      <c r="L34" s="57"/>
    </row>
    <row r="35" spans="1:12" x14ac:dyDescent="0.2">
      <c r="A35" s="53"/>
      <c r="B35" s="78" t="s">
        <v>76</v>
      </c>
      <c r="C35" s="81">
        <f>AVERAGE(C26:C28)</f>
        <v>0.9337141436396591</v>
      </c>
      <c r="D35" s="81">
        <f t="shared" ref="D35:G35" si="4">AVERAGE(D26:D28)</f>
        <v>0.89350495187986245</v>
      </c>
      <c r="E35" s="81">
        <f t="shared" si="4"/>
        <v>0.91469819611997172</v>
      </c>
      <c r="F35" s="81">
        <f t="shared" si="4"/>
        <v>0.45112910845077819</v>
      </c>
      <c r="G35" s="81">
        <f t="shared" si="4"/>
        <v>0.81371614113519042</v>
      </c>
      <c r="H35" s="57"/>
      <c r="I35" s="57"/>
      <c r="J35" s="57"/>
      <c r="K35" s="57"/>
      <c r="L35" s="57"/>
    </row>
    <row r="36" spans="1:12" x14ac:dyDescent="0.2">
      <c r="A36" s="53"/>
      <c r="B36" s="75" t="s">
        <v>77</v>
      </c>
      <c r="C36" s="76">
        <f>(C34-C35)/C35</f>
        <v>4.553374453994094E-2</v>
      </c>
      <c r="D36" s="76">
        <f t="shared" ref="D36:G36" si="5">(D34-D35)/D35</f>
        <v>7.1445507161247937E-2</v>
      </c>
      <c r="E36" s="76">
        <f t="shared" si="5"/>
        <v>7.9314953608366143E-2</v>
      </c>
      <c r="F36" s="76">
        <f t="shared" si="5"/>
        <v>0.81182822558498513</v>
      </c>
      <c r="G36" s="76">
        <f t="shared" si="5"/>
        <v>9.9785110831802415E-2</v>
      </c>
      <c r="H36" s="57"/>
      <c r="I36" s="57"/>
      <c r="J36" s="57"/>
      <c r="K36" s="57"/>
      <c r="L36" s="57"/>
    </row>
    <row r="37" spans="1:12" x14ac:dyDescent="0.2">
      <c r="A37" s="53"/>
      <c r="B37" s="68"/>
      <c r="C37" s="37"/>
      <c r="D37" s="12"/>
      <c r="E37" s="47"/>
      <c r="F37" s="14"/>
      <c r="G37" s="14"/>
      <c r="H37" s="57"/>
      <c r="I37" s="57"/>
      <c r="J37" s="57"/>
      <c r="K37" s="57"/>
      <c r="L37" s="57"/>
    </row>
    <row r="38" spans="1:12" ht="13.5" x14ac:dyDescent="0.2">
      <c r="A38" s="55" t="s">
        <v>53</v>
      </c>
      <c r="B38" s="31" t="s">
        <v>10</v>
      </c>
      <c r="C38" s="35" t="s">
        <v>0</v>
      </c>
      <c r="D38" s="35" t="s">
        <v>1</v>
      </c>
      <c r="E38" s="35" t="s">
        <v>23</v>
      </c>
      <c r="F38" s="35" t="s">
        <v>70</v>
      </c>
      <c r="G38" s="35" t="s">
        <v>71</v>
      </c>
      <c r="H38" s="1" t="s">
        <v>61</v>
      </c>
    </row>
    <row r="39" spans="1:12" x14ac:dyDescent="0.2">
      <c r="A39" s="48">
        <v>2002</v>
      </c>
      <c r="B39" s="11">
        <v>2002</v>
      </c>
      <c r="C39" s="16">
        <v>20.2</v>
      </c>
      <c r="D39" s="16">
        <v>66.3</v>
      </c>
      <c r="E39" s="17">
        <v>30.4</v>
      </c>
      <c r="F39" s="18">
        <v>18.5</v>
      </c>
      <c r="G39" s="18">
        <v>2.1</v>
      </c>
      <c r="H39" s="1">
        <v>25</v>
      </c>
      <c r="I39" s="1">
        <v>125</v>
      </c>
      <c r="J39" s="1">
        <v>35</v>
      </c>
      <c r="K39" s="1">
        <v>10</v>
      </c>
      <c r="L39" s="1">
        <v>1</v>
      </c>
    </row>
    <row r="40" spans="1:12" x14ac:dyDescent="0.2">
      <c r="A40" s="48">
        <v>2003</v>
      </c>
      <c r="B40" s="11">
        <v>2003</v>
      </c>
      <c r="C40" s="16">
        <v>24.7</v>
      </c>
      <c r="D40" s="16">
        <v>77.3</v>
      </c>
      <c r="E40" s="17">
        <v>27.9</v>
      </c>
      <c r="F40" s="18"/>
      <c r="G40" s="18"/>
      <c r="H40" s="1">
        <v>25</v>
      </c>
      <c r="I40" s="1">
        <v>125</v>
      </c>
      <c r="J40" s="1">
        <v>35</v>
      </c>
      <c r="K40" s="1">
        <v>10</v>
      </c>
      <c r="L40" s="1">
        <v>1</v>
      </c>
    </row>
    <row r="41" spans="1:12" x14ac:dyDescent="0.2">
      <c r="A41" s="48">
        <v>2004</v>
      </c>
      <c r="B41" s="11">
        <v>2004</v>
      </c>
      <c r="C41" s="16">
        <v>18.899999999999999</v>
      </c>
      <c r="D41" s="16">
        <v>69.400000000000006</v>
      </c>
      <c r="E41" s="17">
        <v>28.2</v>
      </c>
      <c r="F41" s="18">
        <v>29.3</v>
      </c>
      <c r="G41" s="18">
        <v>2.9</v>
      </c>
      <c r="H41" s="1">
        <v>25</v>
      </c>
      <c r="I41" s="1">
        <v>125</v>
      </c>
      <c r="J41" s="1">
        <v>35</v>
      </c>
      <c r="K41" s="1">
        <v>10</v>
      </c>
      <c r="L41" s="1">
        <v>1</v>
      </c>
    </row>
    <row r="42" spans="1:12" x14ac:dyDescent="0.2">
      <c r="A42" s="48">
        <v>2005</v>
      </c>
      <c r="B42" s="11">
        <v>2005</v>
      </c>
      <c r="C42" s="16">
        <v>24.1</v>
      </c>
      <c r="D42" s="16">
        <v>70.7</v>
      </c>
      <c r="E42" s="17">
        <v>26.6</v>
      </c>
      <c r="F42" s="18">
        <v>28.3</v>
      </c>
      <c r="G42" s="18">
        <v>3.8</v>
      </c>
      <c r="H42" s="1">
        <v>25</v>
      </c>
      <c r="I42" s="1">
        <v>125</v>
      </c>
      <c r="J42" s="1">
        <v>35</v>
      </c>
      <c r="K42" s="1">
        <v>10</v>
      </c>
      <c r="L42" s="1">
        <v>1</v>
      </c>
    </row>
    <row r="43" spans="1:12" x14ac:dyDescent="0.2">
      <c r="A43" s="48">
        <v>2006</v>
      </c>
      <c r="B43" s="11">
        <v>2006</v>
      </c>
      <c r="C43" s="16">
        <v>18.3</v>
      </c>
      <c r="D43" s="16">
        <v>70.2</v>
      </c>
      <c r="E43" s="17">
        <v>26.2</v>
      </c>
      <c r="F43" s="18">
        <v>25.5</v>
      </c>
      <c r="G43" s="18">
        <v>2.8</v>
      </c>
      <c r="H43" s="1">
        <v>25</v>
      </c>
      <c r="I43" s="1">
        <v>125</v>
      </c>
      <c r="J43" s="1">
        <v>35</v>
      </c>
      <c r="K43" s="1">
        <v>10</v>
      </c>
      <c r="L43" s="1">
        <v>1</v>
      </c>
    </row>
    <row r="44" spans="1:12" x14ac:dyDescent="0.2">
      <c r="A44" s="48">
        <v>2007</v>
      </c>
      <c r="B44" s="11">
        <v>2007</v>
      </c>
      <c r="C44" s="16">
        <v>14.3</v>
      </c>
      <c r="D44" s="16">
        <v>59.5</v>
      </c>
      <c r="E44" s="17">
        <v>19.399999999999999</v>
      </c>
      <c r="F44" s="18">
        <v>23.2</v>
      </c>
      <c r="G44" s="18">
        <v>2.6</v>
      </c>
      <c r="H44" s="1">
        <v>25</v>
      </c>
      <c r="I44" s="1">
        <v>125</v>
      </c>
      <c r="J44" s="1">
        <v>35</v>
      </c>
      <c r="K44" s="1">
        <v>10</v>
      </c>
      <c r="L44" s="1">
        <v>1</v>
      </c>
    </row>
    <row r="45" spans="1:12" x14ac:dyDescent="0.2">
      <c r="A45" s="48">
        <v>2008</v>
      </c>
      <c r="B45" s="11">
        <v>2008</v>
      </c>
      <c r="C45" s="19">
        <v>12</v>
      </c>
      <c r="D45" s="19">
        <v>48.5</v>
      </c>
      <c r="E45" s="20">
        <v>15.7</v>
      </c>
      <c r="F45" s="21">
        <v>21.6</v>
      </c>
      <c r="G45" s="18">
        <v>2.2999999999999998</v>
      </c>
      <c r="H45" s="1">
        <v>25</v>
      </c>
      <c r="I45" s="1">
        <v>125</v>
      </c>
      <c r="J45" s="1">
        <v>35</v>
      </c>
      <c r="K45" s="1">
        <v>10</v>
      </c>
      <c r="L45" s="1">
        <v>1</v>
      </c>
    </row>
    <row r="46" spans="1:12" x14ac:dyDescent="0.2">
      <c r="A46" s="48">
        <v>2009</v>
      </c>
      <c r="B46" s="11">
        <v>2009</v>
      </c>
      <c r="C46" s="16">
        <v>18.8</v>
      </c>
      <c r="D46" s="16">
        <v>71.8</v>
      </c>
      <c r="E46" s="17">
        <v>24.4</v>
      </c>
      <c r="F46" s="18">
        <v>27.8</v>
      </c>
      <c r="G46" s="18">
        <v>2.5</v>
      </c>
      <c r="H46" s="1">
        <v>25</v>
      </c>
      <c r="I46" s="1">
        <v>125</v>
      </c>
      <c r="J46" s="1">
        <v>35</v>
      </c>
      <c r="K46" s="1">
        <v>10</v>
      </c>
      <c r="L46" s="1">
        <v>1</v>
      </c>
    </row>
    <row r="47" spans="1:12" x14ac:dyDescent="0.2">
      <c r="A47" s="48">
        <v>2010</v>
      </c>
      <c r="B47" s="11">
        <v>2010</v>
      </c>
      <c r="C47" s="16">
        <v>19</v>
      </c>
      <c r="D47" s="16">
        <v>66.400000000000006</v>
      </c>
      <c r="E47" s="17">
        <v>25.7</v>
      </c>
      <c r="F47" s="21">
        <v>25.8</v>
      </c>
      <c r="G47" s="18">
        <v>2.2000000000000002</v>
      </c>
      <c r="H47" s="1">
        <v>25</v>
      </c>
      <c r="I47" s="1">
        <v>125</v>
      </c>
      <c r="J47" s="1">
        <v>35</v>
      </c>
      <c r="K47" s="1">
        <v>10</v>
      </c>
      <c r="L47" s="1">
        <v>1</v>
      </c>
    </row>
    <row r="48" spans="1:12" x14ac:dyDescent="0.2">
      <c r="A48" s="48">
        <v>2011</v>
      </c>
      <c r="B48" s="30">
        <v>2011</v>
      </c>
      <c r="C48" s="38">
        <v>28.9</v>
      </c>
      <c r="D48" s="16">
        <v>108.2</v>
      </c>
      <c r="E48" s="39">
        <v>79</v>
      </c>
      <c r="F48" s="21">
        <v>24.8</v>
      </c>
      <c r="G48" s="18">
        <v>3.1</v>
      </c>
      <c r="H48" s="1">
        <v>25</v>
      </c>
      <c r="I48" s="1">
        <v>125</v>
      </c>
      <c r="J48" s="1">
        <v>35</v>
      </c>
      <c r="K48" s="1">
        <v>10</v>
      </c>
      <c r="L48" s="1">
        <v>1</v>
      </c>
    </row>
    <row r="49" spans="1:12" x14ac:dyDescent="0.2">
      <c r="A49" s="48">
        <v>2012</v>
      </c>
      <c r="B49" s="36">
        <v>2012</v>
      </c>
      <c r="C49" s="38">
        <v>30.43611111111111</v>
      </c>
      <c r="D49" s="16">
        <v>107.60821917808219</v>
      </c>
      <c r="E49" s="39">
        <v>79.099999999999994</v>
      </c>
      <c r="F49" s="21">
        <v>20.344931506849317</v>
      </c>
      <c r="G49" s="18">
        <v>2.2309589041095861</v>
      </c>
      <c r="H49" s="1">
        <v>25</v>
      </c>
      <c r="I49" s="1">
        <v>125</v>
      </c>
      <c r="J49" s="1">
        <v>35</v>
      </c>
      <c r="K49" s="1">
        <v>10</v>
      </c>
      <c r="L49" s="1">
        <v>1</v>
      </c>
    </row>
    <row r="50" spans="1:12" x14ac:dyDescent="0.2">
      <c r="A50" s="48">
        <v>2013</v>
      </c>
      <c r="B50" s="43">
        <v>2013</v>
      </c>
      <c r="C50" s="24">
        <v>19.435616438356163</v>
      </c>
      <c r="D50" s="16">
        <v>85.805479452054797</v>
      </c>
      <c r="E50" s="39">
        <v>61.316438356164376</v>
      </c>
      <c r="F50" s="21">
        <v>20.957534246575353</v>
      </c>
      <c r="G50" s="18">
        <v>1.7830136986301357</v>
      </c>
      <c r="H50" s="1">
        <v>25</v>
      </c>
      <c r="I50" s="1">
        <v>125</v>
      </c>
      <c r="J50" s="1">
        <v>35</v>
      </c>
      <c r="K50" s="1">
        <v>10</v>
      </c>
      <c r="L50" s="1">
        <v>1</v>
      </c>
    </row>
    <row r="51" spans="1:12" x14ac:dyDescent="0.2">
      <c r="A51" s="48">
        <v>2014</v>
      </c>
      <c r="B51" s="45">
        <v>2014</v>
      </c>
      <c r="C51" s="24">
        <v>15.035616438356165</v>
      </c>
      <c r="D51" s="16">
        <v>73.271232876712332</v>
      </c>
      <c r="E51" s="39">
        <v>52.019726027397269</v>
      </c>
      <c r="F51" s="21">
        <v>19.799726027397263</v>
      </c>
      <c r="G51" s="18">
        <v>1.7958904109589056</v>
      </c>
      <c r="H51" s="1">
        <v>25</v>
      </c>
      <c r="I51" s="1">
        <v>125</v>
      </c>
      <c r="J51" s="1">
        <v>35</v>
      </c>
      <c r="K51" s="1">
        <v>10</v>
      </c>
      <c r="L51" s="1">
        <v>1</v>
      </c>
    </row>
    <row r="52" spans="1:12" x14ac:dyDescent="0.2">
      <c r="A52" s="56">
        <v>2015</v>
      </c>
      <c r="B52" s="56">
        <v>2015</v>
      </c>
      <c r="C52" s="24">
        <v>13.980165289256199</v>
      </c>
      <c r="D52" s="16">
        <v>59.722191780821923</v>
      </c>
      <c r="E52" s="39">
        <v>36.973698630136994</v>
      </c>
      <c r="F52" s="21">
        <v>19.469315068493138</v>
      </c>
      <c r="G52" s="18">
        <v>1.5988219178082193</v>
      </c>
      <c r="H52" s="1">
        <v>25</v>
      </c>
      <c r="I52" s="1">
        <v>125</v>
      </c>
      <c r="J52" s="1">
        <v>35</v>
      </c>
      <c r="K52" s="1">
        <v>10</v>
      </c>
      <c r="L52" s="1">
        <v>1</v>
      </c>
    </row>
    <row r="53" spans="1:12" x14ac:dyDescent="0.2">
      <c r="A53" s="56">
        <v>2016</v>
      </c>
      <c r="B53" s="56">
        <v>2016</v>
      </c>
      <c r="C53" s="60">
        <v>9.4379120879120926</v>
      </c>
      <c r="D53" s="61">
        <v>34.181147540983595</v>
      </c>
      <c r="E53" s="62">
        <v>18.07923497267759</v>
      </c>
      <c r="F53" s="63">
        <v>19.747671232876712</v>
      </c>
      <c r="G53" s="60">
        <v>0.95856830601092879</v>
      </c>
      <c r="H53" s="1">
        <v>25</v>
      </c>
      <c r="I53" s="1">
        <v>125</v>
      </c>
      <c r="J53" s="1">
        <v>35</v>
      </c>
      <c r="K53" s="1">
        <v>10</v>
      </c>
      <c r="L53" s="1">
        <v>1</v>
      </c>
    </row>
    <row r="54" spans="1:12" x14ac:dyDescent="0.2">
      <c r="A54" s="58">
        <v>2017</v>
      </c>
      <c r="B54" s="59">
        <v>2017</v>
      </c>
      <c r="C54" s="24">
        <v>6.8512465373961202</v>
      </c>
      <c r="D54" s="24">
        <v>29.542148760330576</v>
      </c>
      <c r="E54" s="24">
        <v>8.8593074792243751</v>
      </c>
      <c r="F54" s="38">
        <v>23.322038567493117</v>
      </c>
      <c r="G54" s="24">
        <v>0.72412087912087919</v>
      </c>
      <c r="H54" s="1">
        <v>25</v>
      </c>
      <c r="I54" s="1">
        <v>125</v>
      </c>
      <c r="J54" s="1">
        <v>35</v>
      </c>
      <c r="K54" s="1">
        <v>10</v>
      </c>
      <c r="L54" s="1">
        <v>1</v>
      </c>
    </row>
    <row r="55" spans="1:12" x14ac:dyDescent="0.2">
      <c r="A55" s="58">
        <v>2018</v>
      </c>
      <c r="B55" s="59">
        <v>2018</v>
      </c>
      <c r="C55" s="24">
        <v>7.3178108834158477</v>
      </c>
      <c r="D55" s="24">
        <v>36.047039448159076</v>
      </c>
      <c r="E55" s="24">
        <v>14.30510674689468</v>
      </c>
      <c r="F55" s="38">
        <v>23.838810015027576</v>
      </c>
      <c r="G55" s="38">
        <v>1.0643186813186818</v>
      </c>
      <c r="H55" s="1">
        <v>25</v>
      </c>
      <c r="I55" s="1">
        <v>125</v>
      </c>
      <c r="J55" s="1">
        <v>35</v>
      </c>
      <c r="K55" s="1">
        <v>10</v>
      </c>
      <c r="L55" s="1">
        <v>1</v>
      </c>
    </row>
    <row r="56" spans="1:12" x14ac:dyDescent="0.2">
      <c r="A56" s="68">
        <v>2019</v>
      </c>
      <c r="B56" s="68">
        <v>2019</v>
      </c>
      <c r="C56" s="24">
        <v>3.027624309392265</v>
      </c>
      <c r="D56" s="24">
        <v>17.286944444444437</v>
      </c>
      <c r="E56" s="24">
        <v>2.1046814404432137</v>
      </c>
      <c r="F56" s="24">
        <v>7.4803867403314959</v>
      </c>
      <c r="G56" s="24">
        <v>0.93305817174515204</v>
      </c>
      <c r="H56" s="1">
        <v>25</v>
      </c>
      <c r="I56" s="1">
        <v>125</v>
      </c>
      <c r="J56" s="1">
        <v>35</v>
      </c>
      <c r="K56" s="1">
        <v>10</v>
      </c>
      <c r="L56" s="1">
        <v>1</v>
      </c>
    </row>
    <row r="57" spans="1:12" x14ac:dyDescent="0.2">
      <c r="A57" s="68">
        <v>2020</v>
      </c>
      <c r="B57" s="68">
        <v>2020</v>
      </c>
      <c r="C57" s="24">
        <v>3.0134078212290509</v>
      </c>
      <c r="D57" s="24">
        <v>17.017355371900827</v>
      </c>
      <c r="E57" s="24">
        <v>2.2710743801652891</v>
      </c>
      <c r="F57" s="24">
        <v>7.652066115702481</v>
      </c>
      <c r="G57" s="24">
        <v>0.3392314049586771</v>
      </c>
      <c r="H57" s="1">
        <v>25</v>
      </c>
      <c r="I57" s="1">
        <v>125</v>
      </c>
      <c r="J57" s="1">
        <v>35</v>
      </c>
      <c r="K57" s="1">
        <v>10</v>
      </c>
      <c r="L57" s="1">
        <v>1</v>
      </c>
    </row>
    <row r="58" spans="1:12" x14ac:dyDescent="0.2">
      <c r="A58" s="53"/>
      <c r="B58" s="71">
        <v>2021</v>
      </c>
      <c r="C58" s="64">
        <v>3.0393939393939391</v>
      </c>
      <c r="D58" s="66">
        <v>14.742582417582414</v>
      </c>
      <c r="E58" s="66">
        <v>2.1505586592178774</v>
      </c>
      <c r="F58" s="66">
        <v>6.9690934065934025</v>
      </c>
      <c r="G58" s="66">
        <v>0.50792582417582433</v>
      </c>
      <c r="H58" s="1">
        <v>25</v>
      </c>
      <c r="I58" s="1">
        <v>125</v>
      </c>
      <c r="J58" s="1">
        <v>35</v>
      </c>
      <c r="K58" s="1">
        <v>10</v>
      </c>
      <c r="L58" s="1">
        <v>1</v>
      </c>
    </row>
    <row r="59" spans="1:12" x14ac:dyDescent="0.2">
      <c r="A59" s="53"/>
      <c r="B59" s="59"/>
      <c r="C59" s="73"/>
      <c r="D59" s="73"/>
      <c r="E59" s="73"/>
      <c r="F59" s="73"/>
      <c r="G59" s="73"/>
      <c r="H59" s="65"/>
      <c r="I59" s="65"/>
      <c r="J59" s="65"/>
      <c r="K59" s="65"/>
      <c r="L59" s="65"/>
    </row>
    <row r="60" spans="1:12" x14ac:dyDescent="0.2">
      <c r="A60" s="53"/>
      <c r="B60" s="59"/>
      <c r="C60" s="73"/>
      <c r="D60" s="73"/>
      <c r="E60" s="73"/>
      <c r="F60" s="73"/>
      <c r="G60" s="73"/>
      <c r="H60" s="65"/>
      <c r="I60" s="65"/>
      <c r="J60" s="65"/>
      <c r="K60" s="65"/>
      <c r="L60" s="65"/>
    </row>
    <row r="61" spans="1:12" x14ac:dyDescent="0.2">
      <c r="A61" s="53"/>
      <c r="B61" s="78" t="s">
        <v>75</v>
      </c>
      <c r="C61" s="79">
        <f>AVERAGE(C56:C58)</f>
        <v>3.026808690005085</v>
      </c>
      <c r="D61" s="79">
        <f t="shared" ref="D61:G61" si="6">AVERAGE(D56:D58)</f>
        <v>16.348960744642557</v>
      </c>
      <c r="E61" s="79">
        <f t="shared" si="6"/>
        <v>2.1754381599421269</v>
      </c>
      <c r="F61" s="79">
        <f t="shared" si="6"/>
        <v>7.3671820875424601</v>
      </c>
      <c r="G61" s="79">
        <f t="shared" si="6"/>
        <v>0.59340513362655123</v>
      </c>
      <c r="H61" s="65"/>
      <c r="I61" s="65"/>
      <c r="J61" s="65"/>
      <c r="K61" s="65"/>
      <c r="L61" s="65"/>
    </row>
    <row r="62" spans="1:12" x14ac:dyDescent="0.2">
      <c r="A62" s="53"/>
      <c r="B62" s="78" t="s">
        <v>76</v>
      </c>
      <c r="C62" s="80">
        <f>AVERAGE(C53:C55)</f>
        <v>7.8689898362413535</v>
      </c>
      <c r="D62" s="80">
        <f t="shared" ref="D62:G62" si="7">AVERAGE(D53:D55)</f>
        <v>33.256778583157747</v>
      </c>
      <c r="E62" s="80">
        <f t="shared" si="7"/>
        <v>13.747883066265549</v>
      </c>
      <c r="F62" s="80">
        <f t="shared" si="7"/>
        <v>22.302839938465798</v>
      </c>
      <c r="G62" s="80">
        <f t="shared" si="7"/>
        <v>0.91566928881682996</v>
      </c>
      <c r="H62" s="65"/>
      <c r="I62" s="65"/>
      <c r="J62" s="65"/>
      <c r="K62" s="65"/>
      <c r="L62" s="65"/>
    </row>
    <row r="63" spans="1:12" x14ac:dyDescent="0.2">
      <c r="A63" s="53"/>
      <c r="B63" s="75" t="s">
        <v>77</v>
      </c>
      <c r="C63" s="77">
        <f>(C61-C62)/C62</f>
        <v>-0.61534977767224452</v>
      </c>
      <c r="D63" s="77">
        <f t="shared" ref="D63:G63" si="8">(D61-D62)/D62</f>
        <v>-0.50840215315014992</v>
      </c>
      <c r="E63" s="77">
        <f t="shared" si="8"/>
        <v>-0.84176195349812066</v>
      </c>
      <c r="F63" s="77">
        <f t="shared" si="8"/>
        <v>-0.66967515760913243</v>
      </c>
      <c r="G63" s="77">
        <f t="shared" si="8"/>
        <v>-0.3519438285482831</v>
      </c>
      <c r="H63" s="65"/>
      <c r="I63" s="65"/>
      <c r="J63" s="65"/>
      <c r="K63" s="65"/>
      <c r="L63" s="65"/>
    </row>
    <row r="64" spans="1:12" x14ac:dyDescent="0.2">
      <c r="A64" s="53"/>
      <c r="B64" s="74"/>
      <c r="C64" s="67"/>
      <c r="D64" s="67"/>
      <c r="E64" s="67"/>
      <c r="F64" s="67"/>
      <c r="G64" s="67"/>
      <c r="H64" s="65"/>
      <c r="I64" s="65"/>
      <c r="J64" s="65"/>
      <c r="K64" s="65"/>
      <c r="L64" s="65"/>
    </row>
    <row r="65" spans="1:7" ht="27" customHeight="1" x14ac:dyDescent="0.2">
      <c r="A65" s="53"/>
      <c r="B65" s="48"/>
      <c r="C65" s="64"/>
      <c r="D65" s="92" t="s">
        <v>46</v>
      </c>
      <c r="E65" s="93"/>
      <c r="F65" s="92" t="s">
        <v>54</v>
      </c>
      <c r="G65" s="93"/>
    </row>
    <row r="66" spans="1:7" ht="25.5" x14ac:dyDescent="0.2">
      <c r="A66" s="53"/>
      <c r="B66" s="48"/>
      <c r="C66" s="24"/>
      <c r="D66" s="29" t="s">
        <v>47</v>
      </c>
      <c r="E66" s="54" t="s">
        <v>74</v>
      </c>
      <c r="F66" s="29" t="s">
        <v>47</v>
      </c>
      <c r="G66" s="54" t="s">
        <v>74</v>
      </c>
    </row>
    <row r="67" spans="1:7" ht="24" customHeight="1" x14ac:dyDescent="0.2">
      <c r="A67" s="28" t="s">
        <v>69</v>
      </c>
      <c r="B67" s="87" t="s">
        <v>31</v>
      </c>
      <c r="C67" s="87"/>
      <c r="D67" s="88" t="s">
        <v>32</v>
      </c>
      <c r="E67" s="89"/>
      <c r="F67" s="88" t="s">
        <v>33</v>
      </c>
      <c r="G67" s="89"/>
    </row>
    <row r="68" spans="1:7" ht="24" customHeight="1" x14ac:dyDescent="0.2">
      <c r="B68" s="87"/>
      <c r="C68" s="87"/>
      <c r="D68" s="32" t="s">
        <v>15</v>
      </c>
      <c r="E68" s="33" t="s">
        <v>34</v>
      </c>
      <c r="F68" s="32" t="s">
        <v>15</v>
      </c>
      <c r="G68" s="33" t="s">
        <v>34</v>
      </c>
    </row>
    <row r="69" spans="1:7" x14ac:dyDescent="0.2">
      <c r="B69" s="82">
        <v>2007</v>
      </c>
      <c r="C69" s="82"/>
      <c r="D69" s="10">
        <v>0</v>
      </c>
      <c r="E69" s="15" t="s">
        <v>13</v>
      </c>
      <c r="F69" s="22">
        <v>5</v>
      </c>
      <c r="G69" s="15" t="s">
        <v>14</v>
      </c>
    </row>
    <row r="70" spans="1:7" x14ac:dyDescent="0.2">
      <c r="B70" s="82">
        <v>2008</v>
      </c>
      <c r="C70" s="82"/>
      <c r="D70" s="10">
        <v>0</v>
      </c>
      <c r="E70" s="15" t="s">
        <v>18</v>
      </c>
      <c r="F70" s="23">
        <v>4</v>
      </c>
      <c r="G70" s="15" t="s">
        <v>11</v>
      </c>
    </row>
    <row r="71" spans="1:7" x14ac:dyDescent="0.2">
      <c r="B71" s="82">
        <v>2009</v>
      </c>
      <c r="C71" s="82"/>
      <c r="D71" s="10">
        <v>0</v>
      </c>
      <c r="E71" s="15" t="s">
        <v>13</v>
      </c>
      <c r="F71" s="23">
        <v>3</v>
      </c>
      <c r="G71" s="15" t="s">
        <v>12</v>
      </c>
    </row>
    <row r="72" spans="1:7" x14ac:dyDescent="0.2">
      <c r="B72" s="82">
        <v>2010</v>
      </c>
      <c r="C72" s="82"/>
      <c r="D72" s="10">
        <v>0</v>
      </c>
      <c r="E72" s="15" t="s">
        <v>14</v>
      </c>
      <c r="F72" s="22">
        <v>4</v>
      </c>
      <c r="G72" s="15" t="s">
        <v>11</v>
      </c>
    </row>
    <row r="73" spans="1:7" x14ac:dyDescent="0.2">
      <c r="B73" s="82">
        <v>2011</v>
      </c>
      <c r="C73" s="82"/>
      <c r="D73" s="40">
        <v>38</v>
      </c>
      <c r="E73" s="42" t="s">
        <v>58</v>
      </c>
      <c r="F73" s="22">
        <v>59</v>
      </c>
      <c r="G73" s="41" t="s">
        <v>59</v>
      </c>
    </row>
    <row r="74" spans="1:7" x14ac:dyDescent="0.2">
      <c r="B74" s="82">
        <v>2012</v>
      </c>
      <c r="C74" s="82"/>
      <c r="D74" s="42" t="s">
        <v>18</v>
      </c>
      <c r="E74" s="42">
        <v>0</v>
      </c>
      <c r="F74" s="44" t="s">
        <v>60</v>
      </c>
      <c r="G74" s="41">
        <v>20</v>
      </c>
    </row>
    <row r="75" spans="1:7" x14ac:dyDescent="0.2">
      <c r="B75" s="82">
        <v>2013</v>
      </c>
      <c r="C75" s="82"/>
      <c r="D75" s="42"/>
      <c r="E75" s="42">
        <v>0</v>
      </c>
      <c r="F75" s="44"/>
      <c r="G75" s="41">
        <v>20</v>
      </c>
    </row>
    <row r="76" spans="1:7" ht="48" x14ac:dyDescent="0.2">
      <c r="A76" s="52" t="s">
        <v>62</v>
      </c>
      <c r="B76" s="83" t="s">
        <v>35</v>
      </c>
      <c r="C76" s="83"/>
      <c r="D76" s="83"/>
      <c r="E76" s="83"/>
      <c r="F76" s="83"/>
      <c r="G76" s="83"/>
    </row>
    <row r="77" spans="1:7" ht="48" x14ac:dyDescent="0.2">
      <c r="A77" s="52" t="s">
        <v>63</v>
      </c>
      <c r="B77" s="83" t="s">
        <v>36</v>
      </c>
      <c r="C77" s="83"/>
      <c r="D77" s="83"/>
      <c r="E77" s="83"/>
      <c r="F77" s="83"/>
      <c r="G77" s="83"/>
    </row>
    <row r="78" spans="1:7" ht="48" x14ac:dyDescent="0.2">
      <c r="A78" s="52" t="s">
        <v>64</v>
      </c>
      <c r="B78" s="83" t="s">
        <v>37</v>
      </c>
      <c r="C78" s="83"/>
      <c r="D78" s="83"/>
      <c r="E78" s="83"/>
      <c r="F78" s="83"/>
      <c r="G78" s="83"/>
    </row>
    <row r="79" spans="1:7" ht="36" x14ac:dyDescent="0.2">
      <c r="A79" s="52" t="s">
        <v>65</v>
      </c>
      <c r="B79" s="83" t="s">
        <v>38</v>
      </c>
      <c r="C79" s="83"/>
      <c r="D79" s="83"/>
      <c r="E79" s="83"/>
      <c r="F79" s="83"/>
      <c r="G79" s="83"/>
    </row>
    <row r="80" spans="1:7" ht="108" x14ac:dyDescent="0.2">
      <c r="A80" s="52" t="s">
        <v>66</v>
      </c>
      <c r="B80" s="83" t="s">
        <v>39</v>
      </c>
      <c r="C80" s="83"/>
      <c r="D80" s="83"/>
      <c r="E80" s="83"/>
      <c r="F80" s="83"/>
      <c r="G80" s="83"/>
    </row>
    <row r="81" spans="1:8" ht="60" x14ac:dyDescent="0.2">
      <c r="A81" s="52" t="s">
        <v>67</v>
      </c>
      <c r="B81" s="83" t="s">
        <v>40</v>
      </c>
      <c r="C81" s="83"/>
      <c r="D81" s="83"/>
      <c r="E81" s="83"/>
      <c r="F81" s="83"/>
      <c r="G81" s="83"/>
      <c r="H81" s="1" t="s">
        <v>57</v>
      </c>
    </row>
    <row r="82" spans="1:8" ht="36" x14ac:dyDescent="0.2">
      <c r="A82" s="52" t="s">
        <v>68</v>
      </c>
      <c r="B82" s="83" t="s">
        <v>41</v>
      </c>
      <c r="C82" s="83"/>
      <c r="D82" s="83"/>
      <c r="E82" s="83"/>
      <c r="F82" s="83"/>
      <c r="G82" s="83"/>
    </row>
  </sheetData>
  <mergeCells count="27">
    <mergeCell ref="B74:C74"/>
    <mergeCell ref="B67:C68"/>
    <mergeCell ref="D67:E67"/>
    <mergeCell ref="F67:G67"/>
    <mergeCell ref="C5:E5"/>
    <mergeCell ref="F5:G5"/>
    <mergeCell ref="C6:E6"/>
    <mergeCell ref="F6:G6"/>
    <mergeCell ref="C9:E9"/>
    <mergeCell ref="D65:E65"/>
    <mergeCell ref="F65:G65"/>
    <mergeCell ref="B75:C75"/>
    <mergeCell ref="B76:G76"/>
    <mergeCell ref="B77:G77"/>
    <mergeCell ref="B82:G82"/>
    <mergeCell ref="C8:E8"/>
    <mergeCell ref="F7:F8"/>
    <mergeCell ref="G7:G8"/>
    <mergeCell ref="B69:C69"/>
    <mergeCell ref="B70:C70"/>
    <mergeCell ref="B71:C71"/>
    <mergeCell ref="B72:C72"/>
    <mergeCell ref="B80:G80"/>
    <mergeCell ref="B81:G81"/>
    <mergeCell ref="B78:G78"/>
    <mergeCell ref="B79:G79"/>
    <mergeCell ref="B73:C73"/>
  </mergeCells>
  <phoneticPr fontId="16" type="noConversion"/>
  <pageMargins left="0.7" right="0.7" top="0.75" bottom="0.75" header="0.3" footer="0.3"/>
  <pageSetup paperSize="9" scale="90" orientation="portrait" r:id="rId1"/>
  <colBreaks count="1" manualBreakCount="1">
    <brk id="7" max="1048575" man="1"/>
  </colBreaks>
  <ignoredErrors>
    <ignoredError sqref="E69:E72 G69:G72" numberStoredAsText="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Feuilles de calcul</vt:lpstr>
      </vt:variant>
      <vt:variant>
        <vt:i4>1</vt:i4>
      </vt:variant>
      <vt:variant>
        <vt:lpstr>Graphiques</vt:lpstr>
      </vt:variant>
      <vt:variant>
        <vt:i4>6</vt:i4>
      </vt:variant>
      <vt:variant>
        <vt:lpstr>Plages nommées</vt:lpstr>
      </vt:variant>
      <vt:variant>
        <vt:i4>1</vt:i4>
      </vt:variant>
    </vt:vector>
  </HeadingPairs>
  <TitlesOfParts>
    <vt:vector size="8" baseType="lpstr">
      <vt:lpstr>data_SUD</vt:lpstr>
      <vt:lpstr>G_SUD_Conc_fr</vt:lpstr>
      <vt:lpstr>G_SUD_Conc_nl</vt:lpstr>
      <vt:lpstr>G_SUD_Conc_en</vt:lpstr>
      <vt:lpstr>G_SUD_%_fr</vt:lpstr>
      <vt:lpstr>G_SUD_%_nl</vt:lpstr>
      <vt:lpstr>G_SUD_%_en</vt:lpstr>
      <vt:lpstr>data_SUD!Zone_d_impression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DAVESNE Sandrine</dc:creator>
  <cp:lastModifiedBy>DAVESNE Sandrine</cp:lastModifiedBy>
  <cp:lastPrinted>2022-09-19T12:43:15Z</cp:lastPrinted>
  <dcterms:created xsi:type="dcterms:W3CDTF">2012-01-17T15:46:01Z</dcterms:created>
  <dcterms:modified xsi:type="dcterms:W3CDTF">2022-10-10T12:19:56Z</dcterms:modified>
</cp:coreProperties>
</file>